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35" windowWidth="9510" windowHeight="5220"/>
  </bookViews>
  <sheets>
    <sheet name="비교" sheetId="1" r:id="rId1"/>
    <sheet name="RAL" sheetId="5" r:id="rId2"/>
    <sheet name="한국페인트잉크공업협동조합 munsell" sheetId="6" r:id="rId3"/>
  </sheets>
  <definedNames>
    <definedName name="_xlnm._FilterDatabase" localSheetId="2" hidden="1">'한국페인트잉크공업협동조합 munsell'!$B$3:$J$352</definedName>
    <definedName name="_xlnm._FilterDatabase" localSheetId="1" hidden="1">RAL!$B$10:$E$225</definedName>
  </definedNames>
  <calcPr calcId="125725"/>
</workbook>
</file>

<file path=xl/calcChain.xml><?xml version="1.0" encoding="utf-8"?>
<calcChain xmlns="http://schemas.openxmlformats.org/spreadsheetml/2006/main">
  <c r="E196" i="6"/>
  <c r="F196"/>
  <c r="G196"/>
  <c r="E197"/>
  <c r="F197"/>
  <c r="G197"/>
  <c r="E198"/>
  <c r="F198"/>
  <c r="G198"/>
  <c r="E199"/>
  <c r="F199"/>
  <c r="G199"/>
  <c r="E200"/>
  <c r="F200"/>
  <c r="G200"/>
  <c r="E201"/>
  <c r="F201"/>
  <c r="G201"/>
  <c r="E202"/>
  <c r="F202"/>
  <c r="G202"/>
  <c r="E203"/>
  <c r="F203"/>
  <c r="G203"/>
  <c r="E204"/>
  <c r="F204"/>
  <c r="G204"/>
  <c r="E205"/>
  <c r="F205"/>
  <c r="G205"/>
  <c r="E206"/>
  <c r="F206"/>
  <c r="G206"/>
  <c r="E207"/>
  <c r="F207"/>
  <c r="G207"/>
  <c r="E208"/>
  <c r="F208"/>
  <c r="G208"/>
  <c r="E209"/>
  <c r="F209"/>
  <c r="G209"/>
  <c r="E210"/>
  <c r="F210"/>
  <c r="G210"/>
  <c r="E211"/>
  <c r="F211"/>
  <c r="G211"/>
  <c r="E212"/>
  <c r="F212"/>
  <c r="G212"/>
  <c r="E213"/>
  <c r="F213"/>
  <c r="G213"/>
  <c r="E214"/>
  <c r="F214"/>
  <c r="G214"/>
  <c r="E215"/>
  <c r="F215"/>
  <c r="G215"/>
  <c r="E216"/>
  <c r="F216"/>
  <c r="G216"/>
  <c r="E217"/>
  <c r="F217"/>
  <c r="G217"/>
  <c r="E218"/>
  <c r="F218"/>
  <c r="G218"/>
  <c r="E219"/>
  <c r="F219"/>
  <c r="G219"/>
  <c r="E220"/>
  <c r="F220"/>
  <c r="G220"/>
  <c r="E221"/>
  <c r="F221"/>
  <c r="G221"/>
  <c r="E222"/>
  <c r="F222"/>
  <c r="G222"/>
  <c r="E223"/>
  <c r="F223"/>
  <c r="G223"/>
  <c r="E224"/>
  <c r="F224"/>
  <c r="G224"/>
  <c r="E225"/>
  <c r="F225"/>
  <c r="G225"/>
  <c r="E226"/>
  <c r="F226"/>
  <c r="G226"/>
  <c r="E227"/>
  <c r="F227"/>
  <c r="G227"/>
  <c r="E228"/>
  <c r="F228"/>
  <c r="G228"/>
  <c r="E229"/>
  <c r="F229"/>
  <c r="G229"/>
  <c r="E230"/>
  <c r="F230"/>
  <c r="G230"/>
  <c r="E231"/>
  <c r="F231"/>
  <c r="G231"/>
  <c r="E232"/>
  <c r="F232"/>
  <c r="G232"/>
  <c r="E233"/>
  <c r="F233"/>
  <c r="G233"/>
  <c r="E234"/>
  <c r="F234"/>
  <c r="G234"/>
  <c r="E235"/>
  <c r="F235"/>
  <c r="G235"/>
  <c r="E236"/>
  <c r="F236"/>
  <c r="G236"/>
  <c r="E237"/>
  <c r="F237"/>
  <c r="G237"/>
  <c r="E238"/>
  <c r="F238"/>
  <c r="G238"/>
  <c r="E239"/>
  <c r="F239"/>
  <c r="G239"/>
  <c r="E240"/>
  <c r="F240"/>
  <c r="G240"/>
  <c r="E241"/>
  <c r="F241"/>
  <c r="G241"/>
  <c r="E242"/>
  <c r="F242"/>
  <c r="G242"/>
  <c r="E243"/>
  <c r="F243"/>
  <c r="G243"/>
  <c r="E244"/>
  <c r="F244"/>
  <c r="G244"/>
  <c r="E245"/>
  <c r="F245"/>
  <c r="G245"/>
  <c r="E246"/>
  <c r="F246"/>
  <c r="G246"/>
  <c r="E247"/>
  <c r="F247"/>
  <c r="G247"/>
  <c r="E248"/>
  <c r="F248"/>
  <c r="G248"/>
  <c r="E249"/>
  <c r="F249"/>
  <c r="G249"/>
  <c r="E250"/>
  <c r="F250"/>
  <c r="G250"/>
  <c r="E251"/>
  <c r="F251"/>
  <c r="G251"/>
  <c r="E252"/>
  <c r="F252"/>
  <c r="G252"/>
  <c r="E253"/>
  <c r="F253"/>
  <c r="G253"/>
  <c r="E254"/>
  <c r="F254"/>
  <c r="G254"/>
  <c r="E255"/>
  <c r="F255"/>
  <c r="G255"/>
  <c r="E256"/>
  <c r="F256"/>
  <c r="G256"/>
  <c r="E257"/>
  <c r="F257"/>
  <c r="G257"/>
  <c r="E258"/>
  <c r="F258"/>
  <c r="G258"/>
  <c r="E259"/>
  <c r="F259"/>
  <c r="G259"/>
  <c r="E260"/>
  <c r="F260"/>
  <c r="G260"/>
  <c r="E261"/>
  <c r="F261"/>
  <c r="G261"/>
  <c r="E262"/>
  <c r="F262"/>
  <c r="G262"/>
  <c r="E263"/>
  <c r="F263"/>
  <c r="G263"/>
  <c r="E264"/>
  <c r="F264"/>
  <c r="G264"/>
  <c r="E265"/>
  <c r="F265"/>
  <c r="G265"/>
  <c r="E266"/>
  <c r="F266"/>
  <c r="G266"/>
  <c r="E267"/>
  <c r="F267"/>
  <c r="G267"/>
  <c r="E268"/>
  <c r="F268"/>
  <c r="G268"/>
  <c r="E269"/>
  <c r="F269"/>
  <c r="G269"/>
  <c r="E270"/>
  <c r="F270"/>
  <c r="G270"/>
  <c r="E271"/>
  <c r="F271"/>
  <c r="G271"/>
  <c r="E272"/>
  <c r="F272"/>
  <c r="G272"/>
  <c r="E273"/>
  <c r="F273"/>
  <c r="G273"/>
  <c r="E274"/>
  <c r="F274"/>
  <c r="G274"/>
  <c r="E275"/>
  <c r="F275"/>
  <c r="G275"/>
  <c r="E276"/>
  <c r="F276"/>
  <c r="G276"/>
  <c r="E277"/>
  <c r="F277"/>
  <c r="G277"/>
  <c r="E278"/>
  <c r="F278"/>
  <c r="G278"/>
  <c r="E279"/>
  <c r="F279"/>
  <c r="G279"/>
  <c r="E280"/>
  <c r="F280"/>
  <c r="G280"/>
  <c r="E281"/>
  <c r="F281"/>
  <c r="G281"/>
  <c r="E282"/>
  <c r="F282"/>
  <c r="G282"/>
  <c r="E283"/>
  <c r="F283"/>
  <c r="G283"/>
  <c r="E284"/>
  <c r="F284"/>
  <c r="G284"/>
  <c r="E285"/>
  <c r="F285"/>
  <c r="G285"/>
  <c r="E286"/>
  <c r="F286"/>
  <c r="G286"/>
  <c r="E287"/>
  <c r="F287"/>
  <c r="G287"/>
  <c r="E288"/>
  <c r="F288"/>
  <c r="G288"/>
  <c r="E289"/>
  <c r="F289"/>
  <c r="G289"/>
  <c r="E290"/>
  <c r="F290"/>
  <c r="G290"/>
  <c r="E291"/>
  <c r="F291"/>
  <c r="G291"/>
  <c r="E292"/>
  <c r="F292"/>
  <c r="G292"/>
  <c r="E293"/>
  <c r="F293"/>
  <c r="G293"/>
  <c r="E294"/>
  <c r="F294"/>
  <c r="G294"/>
  <c r="E295"/>
  <c r="F295"/>
  <c r="G295"/>
  <c r="E296"/>
  <c r="F296"/>
  <c r="G296"/>
  <c r="E297"/>
  <c r="F297"/>
  <c r="G297"/>
  <c r="E298"/>
  <c r="F298"/>
  <c r="G298"/>
  <c r="E299"/>
  <c r="F299"/>
  <c r="G299"/>
  <c r="E300"/>
  <c r="F300"/>
  <c r="G300"/>
  <c r="E301"/>
  <c r="F301"/>
  <c r="G301"/>
  <c r="E302"/>
  <c r="F302"/>
  <c r="G302"/>
  <c r="E303"/>
  <c r="F303"/>
  <c r="G303"/>
  <c r="E304"/>
  <c r="F304"/>
  <c r="G304"/>
  <c r="E305"/>
  <c r="F305"/>
  <c r="G305"/>
  <c r="E306"/>
  <c r="F306"/>
  <c r="G306"/>
  <c r="E307"/>
  <c r="F307"/>
  <c r="G307"/>
  <c r="E308"/>
  <c r="F308"/>
  <c r="G308"/>
  <c r="E309"/>
  <c r="F309"/>
  <c r="G309"/>
  <c r="E310"/>
  <c r="F310"/>
  <c r="G310"/>
  <c r="E311"/>
  <c r="F311"/>
  <c r="G311"/>
  <c r="E312"/>
  <c r="F312"/>
  <c r="G312"/>
  <c r="E313"/>
  <c r="F313"/>
  <c r="G313"/>
  <c r="E314"/>
  <c r="F314"/>
  <c r="G314"/>
  <c r="E315"/>
  <c r="F315"/>
  <c r="G315"/>
  <c r="E316"/>
  <c r="F316"/>
  <c r="G316"/>
  <c r="E317"/>
  <c r="F317"/>
  <c r="G317"/>
  <c r="E318"/>
  <c r="F318"/>
  <c r="G318"/>
  <c r="E319"/>
  <c r="F319"/>
  <c r="G319"/>
  <c r="E320"/>
  <c r="F320"/>
  <c r="G320"/>
  <c r="E321"/>
  <c r="F321"/>
  <c r="G321"/>
  <c r="E322"/>
  <c r="F322"/>
  <c r="G322"/>
  <c r="E323"/>
  <c r="F323"/>
  <c r="G323"/>
  <c r="E324"/>
  <c r="F324"/>
  <c r="G324"/>
  <c r="E325"/>
  <c r="F325"/>
  <c r="G325"/>
  <c r="E326"/>
  <c r="F326"/>
  <c r="G326"/>
  <c r="E327"/>
  <c r="F327"/>
  <c r="G327"/>
  <c r="E328"/>
  <c r="F328"/>
  <c r="G328"/>
  <c r="E329"/>
  <c r="F329"/>
  <c r="G329"/>
  <c r="E330"/>
  <c r="F330"/>
  <c r="G330"/>
  <c r="E331"/>
  <c r="F331"/>
  <c r="G331"/>
  <c r="E332"/>
  <c r="F332"/>
  <c r="G332"/>
  <c r="E333"/>
  <c r="F333"/>
  <c r="G333"/>
  <c r="E334"/>
  <c r="F334"/>
  <c r="G334"/>
  <c r="E335"/>
  <c r="F335"/>
  <c r="G335"/>
  <c r="E336"/>
  <c r="F336"/>
  <c r="G336"/>
  <c r="E337"/>
  <c r="F337"/>
  <c r="G337"/>
  <c r="E338"/>
  <c r="F338"/>
  <c r="G338"/>
  <c r="E339"/>
  <c r="F339"/>
  <c r="G339"/>
  <c r="E340"/>
  <c r="F340"/>
  <c r="G340"/>
  <c r="E341"/>
  <c r="F341"/>
  <c r="G341"/>
  <c r="E342"/>
  <c r="F342"/>
  <c r="G342"/>
  <c r="E343"/>
  <c r="F343"/>
  <c r="G343"/>
  <c r="E344"/>
  <c r="F344"/>
  <c r="G344"/>
  <c r="E345"/>
  <c r="F345"/>
  <c r="G345"/>
  <c r="E346"/>
  <c r="F346"/>
  <c r="G346"/>
  <c r="E347"/>
  <c r="F347"/>
  <c r="G347"/>
  <c r="E348"/>
  <c r="F348"/>
  <c r="G348"/>
  <c r="E349"/>
  <c r="F349"/>
  <c r="G349"/>
  <c r="E350"/>
  <c r="F350"/>
  <c r="G350"/>
  <c r="E351"/>
  <c r="F351"/>
  <c r="G351"/>
  <c r="E352"/>
  <c r="F352"/>
  <c r="G352"/>
  <c r="E184"/>
  <c r="F184"/>
  <c r="G184"/>
  <c r="E185"/>
  <c r="F185"/>
  <c r="G185"/>
  <c r="E186"/>
  <c r="F186"/>
  <c r="G186"/>
  <c r="E187"/>
  <c r="F187"/>
  <c r="G187"/>
  <c r="E188"/>
  <c r="F188"/>
  <c r="G188"/>
  <c r="E189"/>
  <c r="F189"/>
  <c r="G189"/>
  <c r="E190"/>
  <c r="F190"/>
  <c r="G190"/>
  <c r="E191"/>
  <c r="F191"/>
  <c r="G191"/>
  <c r="E192"/>
  <c r="F192"/>
  <c r="G192"/>
  <c r="E193"/>
  <c r="F193"/>
  <c r="G193"/>
  <c r="E194"/>
  <c r="F194"/>
  <c r="G194"/>
  <c r="E195"/>
  <c r="F195"/>
  <c r="G195"/>
  <c r="E173"/>
  <c r="F173"/>
  <c r="G173"/>
  <c r="E174"/>
  <c r="F174"/>
  <c r="G174"/>
  <c r="E175"/>
  <c r="F175"/>
  <c r="G175"/>
  <c r="E176"/>
  <c r="F176"/>
  <c r="G176"/>
  <c r="E177"/>
  <c r="F177"/>
  <c r="G177"/>
  <c r="E178"/>
  <c r="F178"/>
  <c r="G178"/>
  <c r="E179"/>
  <c r="F179"/>
  <c r="G179"/>
  <c r="E180"/>
  <c r="F180"/>
  <c r="G180"/>
  <c r="E181"/>
  <c r="F181"/>
  <c r="G181"/>
  <c r="E182"/>
  <c r="F182"/>
  <c r="G182"/>
  <c r="E183"/>
  <c r="F183"/>
  <c r="G183"/>
  <c r="E158"/>
  <c r="F158"/>
  <c r="G158"/>
  <c r="E159"/>
  <c r="F159"/>
  <c r="G159"/>
  <c r="E160"/>
  <c r="F160"/>
  <c r="G160"/>
  <c r="E161"/>
  <c r="F161"/>
  <c r="G161"/>
  <c r="E162"/>
  <c r="F162"/>
  <c r="G162"/>
  <c r="E163"/>
  <c r="F163"/>
  <c r="G163"/>
  <c r="E164"/>
  <c r="F164"/>
  <c r="G164"/>
  <c r="E165"/>
  <c r="F165"/>
  <c r="G165"/>
  <c r="E166"/>
  <c r="F166"/>
  <c r="G166"/>
  <c r="E167"/>
  <c r="F167"/>
  <c r="G167"/>
  <c r="E168"/>
  <c r="F168"/>
  <c r="G168"/>
  <c r="E169"/>
  <c r="F169"/>
  <c r="G169"/>
  <c r="E170"/>
  <c r="F170"/>
  <c r="G170"/>
  <c r="E171"/>
  <c r="F171"/>
  <c r="G171"/>
  <c r="E172"/>
  <c r="F172"/>
  <c r="G172"/>
  <c r="E146"/>
  <c r="F146"/>
  <c r="G146"/>
  <c r="E147"/>
  <c r="F147"/>
  <c r="G147"/>
  <c r="E148"/>
  <c r="F148"/>
  <c r="G148"/>
  <c r="E149"/>
  <c r="F149"/>
  <c r="G149"/>
  <c r="E150"/>
  <c r="F150"/>
  <c r="G150"/>
  <c r="E151"/>
  <c r="F151"/>
  <c r="G151"/>
  <c r="E152"/>
  <c r="F152"/>
  <c r="G152"/>
  <c r="E153"/>
  <c r="F153"/>
  <c r="G153"/>
  <c r="E154"/>
  <c r="F154"/>
  <c r="G154"/>
  <c r="E155"/>
  <c r="F155"/>
  <c r="G155"/>
  <c r="E156"/>
  <c r="F156"/>
  <c r="G156"/>
  <c r="E157"/>
  <c r="F157"/>
  <c r="G157"/>
  <c r="E133"/>
  <c r="F133"/>
  <c r="G133"/>
  <c r="E134"/>
  <c r="F134"/>
  <c r="G134"/>
  <c r="E135"/>
  <c r="F135"/>
  <c r="G135"/>
  <c r="E136"/>
  <c r="F136"/>
  <c r="G136"/>
  <c r="E137"/>
  <c r="F137"/>
  <c r="G137"/>
  <c r="E138"/>
  <c r="F138"/>
  <c r="G138"/>
  <c r="E139"/>
  <c r="F139"/>
  <c r="G139"/>
  <c r="E140"/>
  <c r="F140"/>
  <c r="G140"/>
  <c r="E141"/>
  <c r="F141"/>
  <c r="G141"/>
  <c r="E142"/>
  <c r="F142"/>
  <c r="G142"/>
  <c r="E143"/>
  <c r="F143"/>
  <c r="G143"/>
  <c r="E144"/>
  <c r="F144"/>
  <c r="G144"/>
  <c r="E145"/>
  <c r="F145"/>
  <c r="G145"/>
  <c r="E125"/>
  <c r="F125"/>
  <c r="G125"/>
  <c r="E126"/>
  <c r="F126"/>
  <c r="G126"/>
  <c r="E127"/>
  <c r="F127"/>
  <c r="G127"/>
  <c r="E128"/>
  <c r="F128"/>
  <c r="G128"/>
  <c r="E129"/>
  <c r="F129"/>
  <c r="G129"/>
  <c r="E130"/>
  <c r="F130"/>
  <c r="G130"/>
  <c r="E131"/>
  <c r="F131"/>
  <c r="G131"/>
  <c r="E132"/>
  <c r="F132"/>
  <c r="G132"/>
  <c r="E110"/>
  <c r="F110"/>
  <c r="G110"/>
  <c r="E111"/>
  <c r="F111"/>
  <c r="G111"/>
  <c r="E112"/>
  <c r="F112"/>
  <c r="G112"/>
  <c r="E113"/>
  <c r="F113"/>
  <c r="G113"/>
  <c r="E114"/>
  <c r="F114"/>
  <c r="G114"/>
  <c r="E115"/>
  <c r="F115"/>
  <c r="G115"/>
  <c r="E116"/>
  <c r="F116"/>
  <c r="G116"/>
  <c r="E117"/>
  <c r="F117"/>
  <c r="G117"/>
  <c r="E118"/>
  <c r="F118"/>
  <c r="G118"/>
  <c r="E119"/>
  <c r="F119"/>
  <c r="G119"/>
  <c r="E120"/>
  <c r="F120"/>
  <c r="G120"/>
  <c r="E121"/>
  <c r="F121"/>
  <c r="G121"/>
  <c r="E122"/>
  <c r="F122"/>
  <c r="G122"/>
  <c r="E123"/>
  <c r="F123"/>
  <c r="G123"/>
  <c r="E124"/>
  <c r="F124"/>
  <c r="G124"/>
  <c r="E99"/>
  <c r="F99"/>
  <c r="G99"/>
  <c r="E100"/>
  <c r="F100"/>
  <c r="G100"/>
  <c r="E101"/>
  <c r="F101"/>
  <c r="G101"/>
  <c r="E102"/>
  <c r="F102"/>
  <c r="G102"/>
  <c r="E103"/>
  <c r="F103"/>
  <c r="G103"/>
  <c r="E104"/>
  <c r="F104"/>
  <c r="G104"/>
  <c r="E105"/>
  <c r="F105"/>
  <c r="G105"/>
  <c r="E106"/>
  <c r="F106"/>
  <c r="G106"/>
  <c r="E107"/>
  <c r="F107"/>
  <c r="G107"/>
  <c r="E108"/>
  <c r="F108"/>
  <c r="G108"/>
  <c r="E109"/>
  <c r="F109"/>
  <c r="G109"/>
  <c r="E88"/>
  <c r="F88"/>
  <c r="G88"/>
  <c r="E89"/>
  <c r="F89"/>
  <c r="G89"/>
  <c r="E90"/>
  <c r="F90"/>
  <c r="G90"/>
  <c r="E91"/>
  <c r="F91"/>
  <c r="G91"/>
  <c r="E92"/>
  <c r="F92"/>
  <c r="G92"/>
  <c r="E93"/>
  <c r="F93"/>
  <c r="G93"/>
  <c r="E94"/>
  <c r="F94"/>
  <c r="G94"/>
  <c r="E95"/>
  <c r="F95"/>
  <c r="G95"/>
  <c r="E96"/>
  <c r="F96"/>
  <c r="G96"/>
  <c r="E97"/>
  <c r="F97"/>
  <c r="G97"/>
  <c r="E98"/>
  <c r="F98"/>
  <c r="G98"/>
  <c r="E79"/>
  <c r="F79"/>
  <c r="G79"/>
  <c r="E80"/>
  <c r="F80"/>
  <c r="G80"/>
  <c r="E81"/>
  <c r="F81"/>
  <c r="G81"/>
  <c r="E82"/>
  <c r="F82"/>
  <c r="G82"/>
  <c r="E83"/>
  <c r="F83"/>
  <c r="G83"/>
  <c r="E84"/>
  <c r="F84"/>
  <c r="G84"/>
  <c r="E85"/>
  <c r="F85"/>
  <c r="G85"/>
  <c r="E86"/>
  <c r="F86"/>
  <c r="G86"/>
  <c r="E87"/>
  <c r="F87"/>
  <c r="G87"/>
  <c r="E69"/>
  <c r="F69"/>
  <c r="G69"/>
  <c r="E70"/>
  <c r="F70"/>
  <c r="G70"/>
  <c r="E71"/>
  <c r="F71"/>
  <c r="G71"/>
  <c r="E72"/>
  <c r="F72"/>
  <c r="G72"/>
  <c r="E73"/>
  <c r="F73"/>
  <c r="G73"/>
  <c r="E74"/>
  <c r="F74"/>
  <c r="G74"/>
  <c r="E75"/>
  <c r="F75"/>
  <c r="G75"/>
  <c r="E76"/>
  <c r="F76"/>
  <c r="G76"/>
  <c r="E77"/>
  <c r="F77"/>
  <c r="G77"/>
  <c r="E78"/>
  <c r="F78"/>
  <c r="G78"/>
  <c r="E58"/>
  <c r="F58"/>
  <c r="G58"/>
  <c r="E59"/>
  <c r="F59"/>
  <c r="G59"/>
  <c r="E60"/>
  <c r="F60"/>
  <c r="G60"/>
  <c r="E61"/>
  <c r="F61"/>
  <c r="G61"/>
  <c r="E62"/>
  <c r="F62"/>
  <c r="G62"/>
  <c r="E63"/>
  <c r="F63"/>
  <c r="G63"/>
  <c r="E64"/>
  <c r="F64"/>
  <c r="G64"/>
  <c r="E65"/>
  <c r="F65"/>
  <c r="G65"/>
  <c r="E66"/>
  <c r="F66"/>
  <c r="G66"/>
  <c r="E67"/>
  <c r="F67"/>
  <c r="G67"/>
  <c r="E68"/>
  <c r="F68"/>
  <c r="G68"/>
  <c r="E44"/>
  <c r="F44"/>
  <c r="G44"/>
  <c r="E45"/>
  <c r="F45"/>
  <c r="G45"/>
  <c r="E46"/>
  <c r="F46"/>
  <c r="G46"/>
  <c r="E47"/>
  <c r="F47"/>
  <c r="G47"/>
  <c r="E48"/>
  <c r="F48"/>
  <c r="G48"/>
  <c r="E49"/>
  <c r="F49"/>
  <c r="G49"/>
  <c r="E50"/>
  <c r="F50"/>
  <c r="G50"/>
  <c r="E51"/>
  <c r="F51"/>
  <c r="G51"/>
  <c r="E52"/>
  <c r="F52"/>
  <c r="G52"/>
  <c r="E53"/>
  <c r="F53"/>
  <c r="G53"/>
  <c r="E54"/>
  <c r="F54"/>
  <c r="G54"/>
  <c r="E55"/>
  <c r="F55"/>
  <c r="G55"/>
  <c r="E56"/>
  <c r="F56"/>
  <c r="G56"/>
  <c r="E57"/>
  <c r="F57"/>
  <c r="G5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17"/>
  <c r="E4"/>
  <c r="E5"/>
  <c r="E6"/>
  <c r="E7"/>
  <c r="E8"/>
  <c r="E9"/>
  <c r="E10"/>
  <c r="E11"/>
  <c r="E12"/>
  <c r="E13"/>
  <c r="E14"/>
  <c r="E15"/>
  <c r="E16"/>
  <c r="E3"/>
</calcChain>
</file>

<file path=xl/sharedStrings.xml><?xml version="1.0" encoding="utf-8"?>
<sst xmlns="http://schemas.openxmlformats.org/spreadsheetml/2006/main" count="1840" uniqueCount="1800">
  <si>
    <t>RAL 9005</t>
  </si>
  <si>
    <t>RAL 7045</t>
  </si>
  <si>
    <t>RAL 7032</t>
  </si>
  <si>
    <t>RAL 7042</t>
  </si>
  <si>
    <t>RAL 9018</t>
  </si>
  <si>
    <t>RAL 9006</t>
  </si>
  <si>
    <t>RAL 3012</t>
  </si>
  <si>
    <t>RAL 2004</t>
  </si>
  <si>
    <t>RAL 8023</t>
  </si>
  <si>
    <t>RAL 1014</t>
  </si>
  <si>
    <t>RAL 4006</t>
  </si>
  <si>
    <t>RAL 5007</t>
  </si>
  <si>
    <t>RAL 4005</t>
  </si>
  <si>
    <t>RAL 6019</t>
  </si>
  <si>
    <t>RAL 6011</t>
  </si>
  <si>
    <t>RAL 6032</t>
  </si>
  <si>
    <t>RAL 3020</t>
  </si>
  <si>
    <t>RAL 6034</t>
  </si>
  <si>
    <t>RAL 6033</t>
  </si>
  <si>
    <t>RAL 1015</t>
  </si>
  <si>
    <t>RAL 2011</t>
  </si>
  <si>
    <t>RAL 2000</t>
  </si>
  <si>
    <t>RAL 8001</t>
  </si>
  <si>
    <t>RAL 2012</t>
  </si>
  <si>
    <t>RAL 8012</t>
  </si>
  <si>
    <t>RAL 8015</t>
  </si>
  <si>
    <t>RAL 7033</t>
  </si>
  <si>
    <t>RAL 7009</t>
  </si>
  <si>
    <t>RAL 5018</t>
  </si>
  <si>
    <t>RAL 5015</t>
  </si>
  <si>
    <t>RAL 1006</t>
  </si>
  <si>
    <t>RAL 6029</t>
  </si>
  <si>
    <t>RAL 8007</t>
  </si>
  <si>
    <t>RAL 2001</t>
  </si>
  <si>
    <t>RAL 6027</t>
  </si>
  <si>
    <t>RAL 5009</t>
  </si>
  <si>
    <t>RAL 7023</t>
  </si>
  <si>
    <t>RAL 5003</t>
  </si>
  <si>
    <t>RAL 1004</t>
  </si>
  <si>
    <t>RAL 1005</t>
  </si>
  <si>
    <t>RAL 1007</t>
  </si>
  <si>
    <t>RAL 1012</t>
  </si>
  <si>
    <t>RAL 1013</t>
  </si>
  <si>
    <t>RAL 1016</t>
  </si>
  <si>
    <t>RAL 1017</t>
  </si>
  <si>
    <t>RAL 1018</t>
  </si>
  <si>
    <t>RAL 1019</t>
  </si>
  <si>
    <t>RAL 1020</t>
  </si>
  <si>
    <t>RAL 1021</t>
  </si>
  <si>
    <t>RAL 1023</t>
  </si>
  <si>
    <t>RAL 1024</t>
  </si>
  <si>
    <t>RAL 1027</t>
  </si>
  <si>
    <t>RAL 1028</t>
  </si>
  <si>
    <t>RAL 1032</t>
  </si>
  <si>
    <t>RAL 1033</t>
  </si>
  <si>
    <t>RAL 1034</t>
  </si>
  <si>
    <t>RAL 2002</t>
  </si>
  <si>
    <t>RAL 2003</t>
  </si>
  <si>
    <t>RAL 2008</t>
  </si>
  <si>
    <t>RAL 2009</t>
  </si>
  <si>
    <t>RAL 2010</t>
  </si>
  <si>
    <t>RAL 3000</t>
  </si>
  <si>
    <t>RAL 3001</t>
  </si>
  <si>
    <t>RAL 3002</t>
  </si>
  <si>
    <t>RAL 3003</t>
  </si>
  <si>
    <t>RAL 3004</t>
  </si>
  <si>
    <t>RAL 3005</t>
  </si>
  <si>
    <t>RAL 3007</t>
  </si>
  <si>
    <t>RAL 3009</t>
  </si>
  <si>
    <t>RAL 3011</t>
  </si>
  <si>
    <t>RAL 3013</t>
  </si>
  <si>
    <t>RAL 3014</t>
  </si>
  <si>
    <t>RAL 3015</t>
  </si>
  <si>
    <t>RAL 3016</t>
  </si>
  <si>
    <t>RAL 3017</t>
  </si>
  <si>
    <t>RAL 3018</t>
  </si>
  <si>
    <t>RAL 3022</t>
  </si>
  <si>
    <t>RAL 3027</t>
  </si>
  <si>
    <t>RAL 3031</t>
  </si>
  <si>
    <t>RAL 4001</t>
  </si>
  <si>
    <t>RAL 4002</t>
  </si>
  <si>
    <t>RAL 4003</t>
  </si>
  <si>
    <t>RAL 4004</t>
  </si>
  <si>
    <t>RAL 4007</t>
  </si>
  <si>
    <t>RAL 4008</t>
  </si>
  <si>
    <t>RAL 4009</t>
  </si>
  <si>
    <t>RAL 5000</t>
  </si>
  <si>
    <t>RAL 5001</t>
  </si>
  <si>
    <t>RAL 5002</t>
  </si>
  <si>
    <t>RAL 5004</t>
  </si>
  <si>
    <t>RAL 5005</t>
  </si>
  <si>
    <t>RAL 5008</t>
  </si>
  <si>
    <t>RAL 5010</t>
  </si>
  <si>
    <t>RAL 5011</t>
  </si>
  <si>
    <t>RAL 5012</t>
  </si>
  <si>
    <t>RAL 5013</t>
  </si>
  <si>
    <t>RAL 5014</t>
  </si>
  <si>
    <t>RAL 5017</t>
  </si>
  <si>
    <t>RAL 5019</t>
  </si>
  <si>
    <t>RAL 5020</t>
  </si>
  <si>
    <t>RAL 5021</t>
  </si>
  <si>
    <t>RAL 5022</t>
  </si>
  <si>
    <t>RAL 5023</t>
  </si>
  <si>
    <t>RAL 5024</t>
  </si>
  <si>
    <t>RAL 6000</t>
  </si>
  <si>
    <t>RAL 6001</t>
  </si>
  <si>
    <t>RAL 6002</t>
  </si>
  <si>
    <t>RAL 6003</t>
  </si>
  <si>
    <t>RAL 6004</t>
  </si>
  <si>
    <t>RAL 6005</t>
  </si>
  <si>
    <t>RAL 6006</t>
  </si>
  <si>
    <t>RAL 6007</t>
  </si>
  <si>
    <t>RAL 6008</t>
  </si>
  <si>
    <t>RAL 6009</t>
  </si>
  <si>
    <t>RAL 6010</t>
  </si>
  <si>
    <t>RAL 6012</t>
  </si>
  <si>
    <t>RAL 6013</t>
  </si>
  <si>
    <t>RAL 6014</t>
  </si>
  <si>
    <t>RAL 6015</t>
  </si>
  <si>
    <t>RAL 6016</t>
  </si>
  <si>
    <t>RAL 6017</t>
  </si>
  <si>
    <t>RAL 6018</t>
  </si>
  <si>
    <t>RAL 6020</t>
  </si>
  <si>
    <t>RAL 6021</t>
  </si>
  <si>
    <t>RAL 6022</t>
  </si>
  <si>
    <t>RAL 6024</t>
  </si>
  <si>
    <t>RAL 6025</t>
  </si>
  <si>
    <t>RAL 6026</t>
  </si>
  <si>
    <t>RAL 6028</t>
  </si>
  <si>
    <t>RAL 7000</t>
  </si>
  <si>
    <t>RAL 7001</t>
  </si>
  <si>
    <t>RAL 7002</t>
  </si>
  <si>
    <t>RAL 7003</t>
  </si>
  <si>
    <t>RAL 7004</t>
  </si>
  <si>
    <t>RAL 7005</t>
  </si>
  <si>
    <t>RAL 7006</t>
  </si>
  <si>
    <t>RAL 7008</t>
  </si>
  <si>
    <t>RAL 7010</t>
  </si>
  <si>
    <t>RAL 7011</t>
  </si>
  <si>
    <t>RAL 7012</t>
  </si>
  <si>
    <t>RAL 7013</t>
  </si>
  <si>
    <t>RAL 7015</t>
  </si>
  <si>
    <t>RAL 7016</t>
  </si>
  <si>
    <t>RAL 7021</t>
  </si>
  <si>
    <t>RAL 7022</t>
  </si>
  <si>
    <t>RAL 7024</t>
  </si>
  <si>
    <t>RAL 7026</t>
  </si>
  <si>
    <t>RAL 7030</t>
  </si>
  <si>
    <t>RAL 7031</t>
  </si>
  <si>
    <t>RAL 7034</t>
  </si>
  <si>
    <t>RAL 7035</t>
  </si>
  <si>
    <t>RAL 7036</t>
  </si>
  <si>
    <t>RAL 7037</t>
  </si>
  <si>
    <t>RAL 7038</t>
  </si>
  <si>
    <t>RAL 7039</t>
  </si>
  <si>
    <t>RAL 7040</t>
  </si>
  <si>
    <t>RAL 7043</t>
  </si>
  <si>
    <t>RAL 7044</t>
  </si>
  <si>
    <t>RAL 8000</t>
  </si>
  <si>
    <t>RAL 8002</t>
  </si>
  <si>
    <t>RAL 8003</t>
  </si>
  <si>
    <t>RAL 8004</t>
  </si>
  <si>
    <t>RAL 8008</t>
  </si>
  <si>
    <t>RAL 8011</t>
  </si>
  <si>
    <t>RAL 8014</t>
  </si>
  <si>
    <t>RAL 8016</t>
  </si>
  <si>
    <t>RAL 8017</t>
  </si>
  <si>
    <t>RAL 8019</t>
  </si>
  <si>
    <t>RAL 8022</t>
  </si>
  <si>
    <t>RAL 8024</t>
  </si>
  <si>
    <t>RAL 8025</t>
  </si>
  <si>
    <t>RAL 8028</t>
  </si>
  <si>
    <t>RAL 9001</t>
  </si>
  <si>
    <t>RAL 9002</t>
  </si>
  <si>
    <t>RAL 9003</t>
  </si>
  <si>
    <t>RAL 9004</t>
  </si>
  <si>
    <t>RAL 9011</t>
  </si>
  <si>
    <t>F-809000</t>
  </si>
  <si>
    <t>F-808500</t>
  </si>
  <si>
    <t>F-808000</t>
  </si>
  <si>
    <t>F-807500</t>
  </si>
  <si>
    <t>F-807000</t>
  </si>
  <si>
    <t>F-806500</t>
  </si>
  <si>
    <t>N9.5</t>
  </si>
  <si>
    <t>N9.0</t>
  </si>
  <si>
    <t>N8.5</t>
  </si>
  <si>
    <t>N8.0</t>
  </si>
  <si>
    <t>N7.5</t>
  </si>
  <si>
    <t>N7.0</t>
  </si>
  <si>
    <t>N6.5</t>
  </si>
  <si>
    <t>F-806000</t>
  </si>
  <si>
    <t>F-805500</t>
  </si>
  <si>
    <t>F-805000</t>
  </si>
  <si>
    <t>F-804000</t>
  </si>
  <si>
    <t>F-803000</t>
  </si>
  <si>
    <t>F-802000</t>
  </si>
  <si>
    <t>F-801000</t>
  </si>
  <si>
    <t>N6.0</t>
  </si>
  <si>
    <t>N5.5</t>
  </si>
  <si>
    <t>N5.0</t>
  </si>
  <si>
    <t>N4.0</t>
  </si>
  <si>
    <t>N3.0</t>
  </si>
  <si>
    <t>N2.0</t>
  </si>
  <si>
    <t>N1.0</t>
  </si>
  <si>
    <t>F-198500</t>
  </si>
  <si>
    <t>F-198501</t>
  </si>
  <si>
    <t>F-168503</t>
  </si>
  <si>
    <t>F-158004</t>
  </si>
  <si>
    <t>F-188504</t>
  </si>
  <si>
    <t>F-198004</t>
  </si>
  <si>
    <t>F-188005</t>
  </si>
  <si>
    <t>8.1R 8.5/3.7</t>
  </si>
  <si>
    <t>9.4R 8.0/4.1</t>
  </si>
  <si>
    <t>F-188003</t>
  </si>
  <si>
    <t>F-197502</t>
  </si>
  <si>
    <t>F-147003</t>
  </si>
  <si>
    <t>F-126003</t>
  </si>
  <si>
    <t>F-155503</t>
  </si>
  <si>
    <t>F-176005</t>
  </si>
  <si>
    <t>F-145007</t>
  </si>
  <si>
    <t>8.1R 8.0/3.4</t>
  </si>
  <si>
    <t>4.5R 6.8/2.7</t>
  </si>
  <si>
    <t>5.8R 5.5/3.0</t>
  </si>
  <si>
    <t>7.4R 5.8/5.4</t>
  </si>
  <si>
    <t>F-186509</t>
  </si>
  <si>
    <t>F-196011</t>
  </si>
  <si>
    <t>F-185512</t>
  </si>
  <si>
    <t>F-186012</t>
  </si>
  <si>
    <t>F-185514</t>
  </si>
  <si>
    <t>F-196007</t>
  </si>
  <si>
    <t>F-174507</t>
  </si>
  <si>
    <t>8.3R 6.3/9.3</t>
  </si>
  <si>
    <t>8.5R 5.7/11.5</t>
  </si>
  <si>
    <t>7.8R 4.3/6.5</t>
  </si>
  <si>
    <t>F-136011</t>
  </si>
  <si>
    <t>F-135510</t>
  </si>
  <si>
    <t>F-125011</t>
  </si>
  <si>
    <t>F-134509</t>
  </si>
  <si>
    <t>F-154512</t>
  </si>
  <si>
    <t>F-164012</t>
  </si>
  <si>
    <t>F-153508</t>
  </si>
  <si>
    <t>3.8R 5.9/10.5</t>
  </si>
  <si>
    <t>F-154004</t>
  </si>
  <si>
    <t>F-143504</t>
  </si>
  <si>
    <t>F-194002</t>
  </si>
  <si>
    <t>F-143507</t>
  </si>
  <si>
    <t>F-289000</t>
  </si>
  <si>
    <t>F-259001</t>
  </si>
  <si>
    <t>F-289001</t>
  </si>
  <si>
    <t>5.8R 4.2/4.4</t>
  </si>
  <si>
    <t>4.0R 3.4/3.5</t>
  </si>
  <si>
    <t>9.9R 3.8/2.2</t>
  </si>
  <si>
    <t>8.4YR 9.0/0.3</t>
  </si>
  <si>
    <t>5.6YR 9.1/1.3</t>
  </si>
  <si>
    <t>F-289002</t>
  </si>
  <si>
    <t>F-219003</t>
  </si>
  <si>
    <t>F-288501</t>
  </si>
  <si>
    <t>F-299001</t>
  </si>
  <si>
    <t>F-299002</t>
  </si>
  <si>
    <t>F-289003</t>
  </si>
  <si>
    <t>F-298502</t>
  </si>
  <si>
    <t>F-298501</t>
  </si>
  <si>
    <t>F-269001</t>
  </si>
  <si>
    <t>F-219001</t>
  </si>
  <si>
    <t>F-228502</t>
  </si>
  <si>
    <t>F-228503</t>
  </si>
  <si>
    <t>F-218004</t>
  </si>
  <si>
    <t>F-298004</t>
  </si>
  <si>
    <t>9.2YR 8.7/0.8</t>
  </si>
  <si>
    <t>6.8YR 9.2/0.8</t>
  </si>
  <si>
    <t>1.2YR 9.1/1.2</t>
  </si>
  <si>
    <t>2.6YR 8.6/1.6</t>
  </si>
  <si>
    <t>2.2YR 8.3/2.6</t>
  </si>
  <si>
    <t>1.2YR 8.1/3.8</t>
  </si>
  <si>
    <t>F-287500</t>
  </si>
  <si>
    <t>F-278001</t>
  </si>
  <si>
    <t>F-297501</t>
  </si>
  <si>
    <t>F-287502</t>
  </si>
  <si>
    <t>F-288002</t>
  </si>
  <si>
    <t>F-287503</t>
  </si>
  <si>
    <t>F-297502</t>
  </si>
  <si>
    <t>8.2YR 7.6/0.2</t>
  </si>
  <si>
    <t>8.2YR 7.7/1.6</t>
  </si>
  <si>
    <t>8.5YR 7.9/1.8</t>
  </si>
  <si>
    <t>F-258504</t>
  </si>
  <si>
    <t>F-278003</t>
  </si>
  <si>
    <t>F-278004</t>
  </si>
  <si>
    <t>F-288005</t>
  </si>
  <si>
    <t>F-268005</t>
  </si>
  <si>
    <t>F-257504</t>
  </si>
  <si>
    <t>F-277003</t>
  </si>
  <si>
    <t>5.6YR 8.5/4.0</t>
  </si>
  <si>
    <t>7.1YR 8.2/3.2</t>
  </si>
  <si>
    <t>7.7YR 8.1/3.9</t>
  </si>
  <si>
    <t>8.4YR 7.8/5.0</t>
  </si>
  <si>
    <t>6.6YR 8.0/5.1</t>
  </si>
  <si>
    <t>5.8YR 7.3/4.0</t>
  </si>
  <si>
    <t>F-258003</t>
  </si>
  <si>
    <t>F-267502</t>
  </si>
  <si>
    <t>F-207005</t>
  </si>
  <si>
    <t>F-207506</t>
  </si>
  <si>
    <t>F-298503</t>
  </si>
  <si>
    <t>F-297504</t>
  </si>
  <si>
    <t>F-298006</t>
  </si>
  <si>
    <t>F-277006</t>
  </si>
  <si>
    <t>F-276505</t>
  </si>
  <si>
    <t>F-247005</t>
  </si>
  <si>
    <t>F-216005</t>
  </si>
  <si>
    <t>9.8YR 8.4/2.8</t>
  </si>
  <si>
    <t>9.5YR 7.3/4.3</t>
  </si>
  <si>
    <t>9.0YR 7.9/5.9</t>
  </si>
  <si>
    <t>7.3YR 7.1/5.9</t>
  </si>
  <si>
    <t>7.3YR 6.6/4.8</t>
  </si>
  <si>
    <t>4.2YR 7.1/4.8</t>
  </si>
  <si>
    <t>F-267506</t>
  </si>
  <si>
    <t>F-257507</t>
  </si>
  <si>
    <t>F-246506</t>
  </si>
  <si>
    <t>F-246507</t>
  </si>
  <si>
    <t>F-236009</t>
  </si>
  <si>
    <t>F-216508</t>
  </si>
  <si>
    <t>F-226008</t>
  </si>
  <si>
    <t>6.2YR 7.4/5.8</t>
  </si>
  <si>
    <t>F-267012</t>
  </si>
  <si>
    <t>F-267013</t>
  </si>
  <si>
    <t>F-246511</t>
  </si>
  <si>
    <t>F-246513</t>
  </si>
  <si>
    <t>F-227011</t>
  </si>
  <si>
    <t>F-216011</t>
  </si>
  <si>
    <t>F-215509</t>
  </si>
  <si>
    <t>F-298005</t>
  </si>
  <si>
    <t>F-297507</t>
  </si>
  <si>
    <t>F-298010</t>
  </si>
  <si>
    <t>F-288012</t>
  </si>
  <si>
    <t>F-297511</t>
  </si>
  <si>
    <t>F-286508</t>
  </si>
  <si>
    <t>F-286511</t>
  </si>
  <si>
    <t>F-257501</t>
  </si>
  <si>
    <t>F-286501</t>
  </si>
  <si>
    <t>F-226002</t>
  </si>
  <si>
    <t>F-296002</t>
  </si>
  <si>
    <t>F-266503</t>
  </si>
  <si>
    <t>F-256004</t>
  </si>
  <si>
    <t>F-275503</t>
  </si>
  <si>
    <t>5.5YR 7.7/0.6</t>
  </si>
  <si>
    <t>F-235005</t>
  </si>
  <si>
    <t>F-264004</t>
  </si>
  <si>
    <t>F-283501</t>
  </si>
  <si>
    <t>F-319500</t>
  </si>
  <si>
    <t>F-339001</t>
  </si>
  <si>
    <t>F-349001</t>
  </si>
  <si>
    <t>F-319501</t>
  </si>
  <si>
    <t>F-329002</t>
  </si>
  <si>
    <t>F-328501</t>
  </si>
  <si>
    <t>F-318502</t>
  </si>
  <si>
    <t>F-319002</t>
  </si>
  <si>
    <t>F-309003</t>
  </si>
  <si>
    <t>F-308504</t>
  </si>
  <si>
    <t>F-308505</t>
  </si>
  <si>
    <t>4.4Y 8.9/1.5</t>
  </si>
  <si>
    <t>F-329001</t>
  </si>
  <si>
    <t>F-328502</t>
  </si>
  <si>
    <t>F-308506</t>
  </si>
  <si>
    <t>F-318506</t>
  </si>
  <si>
    <t>F-318005</t>
  </si>
  <si>
    <t>F-318011</t>
  </si>
  <si>
    <t>F-308012</t>
  </si>
  <si>
    <t>1.0Y 8.6/5.9</t>
  </si>
  <si>
    <t>3.3Y 8.0/4.8</t>
  </si>
  <si>
    <t>2.3Y 8.2/10.5</t>
  </si>
  <si>
    <t>1.9Y 8.1/11.6</t>
  </si>
  <si>
    <t>F-328001</t>
  </si>
  <si>
    <t>F-318501</t>
  </si>
  <si>
    <t>F-317502</t>
  </si>
  <si>
    <t>F-328002</t>
  </si>
  <si>
    <t>F-338002</t>
  </si>
  <si>
    <t>F-347502</t>
  </si>
  <si>
    <t>F-348503</t>
  </si>
  <si>
    <t>4.6Y 7.8/1.0</t>
  </si>
  <si>
    <t>4.3Y 7.8/1.9</t>
  </si>
  <si>
    <t>10.0Y 8.5/3.3</t>
  </si>
  <si>
    <t>F-308502</t>
  </si>
  <si>
    <t>F-308001</t>
  </si>
  <si>
    <t>F-308002</t>
  </si>
  <si>
    <t>F-308003</t>
  </si>
  <si>
    <t>F-307004</t>
  </si>
  <si>
    <t>F-317003</t>
  </si>
  <si>
    <t>F-307502</t>
  </si>
  <si>
    <t>1.0Y 7.8/2.3</t>
  </si>
  <si>
    <t>0.4Y 7.0/3.5</t>
  </si>
  <si>
    <t>2.4Y 6.8/3.4</t>
  </si>
  <si>
    <t>1.6Y 7.3/1.9</t>
  </si>
  <si>
    <t>F-327001</t>
  </si>
  <si>
    <t>F-326002</t>
  </si>
  <si>
    <t>F-316003</t>
  </si>
  <si>
    <t>F-379001</t>
  </si>
  <si>
    <t>F-368501</t>
  </si>
  <si>
    <t>F-368502</t>
  </si>
  <si>
    <t>F-378002</t>
  </si>
  <si>
    <t>5.2Y 6.8/0.9</t>
  </si>
  <si>
    <t>3.8Y 6.2/2.6</t>
  </si>
  <si>
    <t>F-389001</t>
  </si>
  <si>
    <t>F-378501</t>
  </si>
  <si>
    <t>F-369001</t>
  </si>
  <si>
    <t>F-368503</t>
  </si>
  <si>
    <t>F-378003</t>
  </si>
  <si>
    <t>F-388004</t>
  </si>
  <si>
    <t>F-377005</t>
  </si>
  <si>
    <t>7.1GY 9.1/0.5</t>
  </si>
  <si>
    <t>5.0GY 8.8/1.0</t>
  </si>
  <si>
    <t>2.7GY 8.5/2.7</t>
  </si>
  <si>
    <t>6.5GY 8.2/3.6</t>
  </si>
  <si>
    <t>F-397501</t>
  </si>
  <si>
    <t>F-388001</t>
  </si>
  <si>
    <t>F-398002</t>
  </si>
  <si>
    <t>F-387502</t>
  </si>
  <si>
    <t>F-397002</t>
  </si>
  <si>
    <t>F-396502</t>
  </si>
  <si>
    <t>F-356502</t>
  </si>
  <si>
    <t>8.5GY 6.9/2.3</t>
  </si>
  <si>
    <t>F-386508</t>
  </si>
  <si>
    <t>F-396007</t>
  </si>
  <si>
    <t>F-396505</t>
  </si>
  <si>
    <t>F-385004</t>
  </si>
  <si>
    <t>F-375003</t>
  </si>
  <si>
    <t>F-394003</t>
  </si>
  <si>
    <t>F-364002</t>
  </si>
  <si>
    <t>9.6GY 6.3/4.7</t>
  </si>
  <si>
    <t>F-379500</t>
  </si>
  <si>
    <t>F-418501</t>
  </si>
  <si>
    <t>F-408001</t>
  </si>
  <si>
    <t>F-398001</t>
  </si>
  <si>
    <t>F-378001</t>
  </si>
  <si>
    <t>F-396501</t>
  </si>
  <si>
    <t>F-366001</t>
  </si>
  <si>
    <t>1.9G 8.2/0.6</t>
  </si>
  <si>
    <t>5.0GY 7.8/0.6</t>
  </si>
  <si>
    <t>F-418503</t>
  </si>
  <si>
    <t>F-438502</t>
  </si>
  <si>
    <t>F-418001</t>
  </si>
  <si>
    <t>F-418002</t>
  </si>
  <si>
    <t>F-428002</t>
  </si>
  <si>
    <t>F-447003</t>
  </si>
  <si>
    <t>5.0G 8.7/1.2</t>
  </si>
  <si>
    <t>3.3G 7.9/1.5</t>
  </si>
  <si>
    <t>4.8G 7.9/2.3</t>
  </si>
  <si>
    <t>8.1G 6.8/2.9</t>
  </si>
  <si>
    <t>F-417008</t>
  </si>
  <si>
    <t>F-437007</t>
  </si>
  <si>
    <t>F-407002</t>
  </si>
  <si>
    <t>F-406002</t>
  </si>
  <si>
    <t>F-435505</t>
  </si>
  <si>
    <t>F-415504</t>
  </si>
  <si>
    <t>1.3G 6.8/2.2</t>
  </si>
  <si>
    <t>0.2G 6.2/1.7</t>
  </si>
  <si>
    <t>7.1G 5.7/4.9</t>
  </si>
  <si>
    <t>F-415506</t>
  </si>
  <si>
    <t>F-415509</t>
  </si>
  <si>
    <t>F-425506</t>
  </si>
  <si>
    <t>F-445004</t>
  </si>
  <si>
    <t>F-444002</t>
  </si>
  <si>
    <t>F-459001</t>
  </si>
  <si>
    <t>F-489001</t>
  </si>
  <si>
    <t>2.1G 5.5/8.8</t>
  </si>
  <si>
    <t>5.8G 5.3/5.8</t>
  </si>
  <si>
    <t>8.6G 4.2/2.3</t>
  </si>
  <si>
    <t>F-458501</t>
  </si>
  <si>
    <t>F-458001</t>
  </si>
  <si>
    <t>F-488001</t>
  </si>
  <si>
    <t>F-478004</t>
  </si>
  <si>
    <t>F-497007</t>
  </si>
  <si>
    <t>F-497003</t>
  </si>
  <si>
    <t>F-456502</t>
  </si>
  <si>
    <t>5.6BG 7.8/3.9</t>
  </si>
  <si>
    <t>F-457002</t>
  </si>
  <si>
    <t>F-456505</t>
  </si>
  <si>
    <t>F-466507</t>
  </si>
  <si>
    <t>F-465506</t>
  </si>
  <si>
    <t>F-476506</t>
  </si>
  <si>
    <t>F-486004</t>
  </si>
  <si>
    <t>F-476008</t>
  </si>
  <si>
    <t>F-475007</t>
  </si>
  <si>
    <t>F-455006</t>
  </si>
  <si>
    <t>F-455505</t>
  </si>
  <si>
    <t>F-475504</t>
  </si>
  <si>
    <t>F-494004</t>
  </si>
  <si>
    <t>F-474003</t>
  </si>
  <si>
    <t>F-476501</t>
  </si>
  <si>
    <t>F-486001</t>
  </si>
  <si>
    <t>F-455501</t>
  </si>
  <si>
    <t>F-509001</t>
  </si>
  <si>
    <t>F-538501</t>
  </si>
  <si>
    <t>F-498001</t>
  </si>
  <si>
    <t>F-528001</t>
  </si>
  <si>
    <t>5.9BG 6.6/1.1</t>
  </si>
  <si>
    <t>1.8B 8.8/0.7</t>
  </si>
  <si>
    <t>7.6B 8.5/0.6</t>
  </si>
  <si>
    <t>F-509002</t>
  </si>
  <si>
    <t>F-518501</t>
  </si>
  <si>
    <t>F-518502</t>
  </si>
  <si>
    <t>F-508503</t>
  </si>
  <si>
    <t>F-518503</t>
  </si>
  <si>
    <t>F-518004</t>
  </si>
  <si>
    <t>F-528003</t>
  </si>
  <si>
    <t>1.7B 8.9/1.4</t>
  </si>
  <si>
    <t>F-508002</t>
  </si>
  <si>
    <t>F-517502</t>
  </si>
  <si>
    <t>F-527503</t>
  </si>
  <si>
    <t>F-537505</t>
  </si>
  <si>
    <t>F-527005</t>
  </si>
  <si>
    <t>F-547006</t>
  </si>
  <si>
    <t>F-536005</t>
  </si>
  <si>
    <t>1.9B 8.0/1.5</t>
  </si>
  <si>
    <t>5.6B 7.3/3.0</t>
  </si>
  <si>
    <t>F-507500</t>
  </si>
  <si>
    <t>F-507000</t>
  </si>
  <si>
    <t>F-507001</t>
  </si>
  <si>
    <t>F-507501</t>
  </si>
  <si>
    <t>F-517001</t>
  </si>
  <si>
    <t>F-507002</t>
  </si>
  <si>
    <t>F-507503</t>
  </si>
  <si>
    <t>0.2B 7.3/0.3</t>
  </si>
  <si>
    <t>F-506504</t>
  </si>
  <si>
    <t>F-525503</t>
  </si>
  <si>
    <t>F-526004</t>
  </si>
  <si>
    <t>F-526003</t>
  </si>
  <si>
    <t>F-536004</t>
  </si>
  <si>
    <t>F-535506</t>
  </si>
  <si>
    <t>F-535508</t>
  </si>
  <si>
    <t>F-516507</t>
  </si>
  <si>
    <t>F-515007</t>
  </si>
  <si>
    <t>F-534506</t>
  </si>
  <si>
    <t>F-534505</t>
  </si>
  <si>
    <t>F-535504</t>
  </si>
  <si>
    <t>F-535003</t>
  </si>
  <si>
    <t>F-515503</t>
  </si>
  <si>
    <t>F-504004</t>
  </si>
  <si>
    <t>F-504003</t>
  </si>
  <si>
    <t>F-548001</t>
  </si>
  <si>
    <t>F-557502</t>
  </si>
  <si>
    <t>F-558502</t>
  </si>
  <si>
    <t>F-568002</t>
  </si>
  <si>
    <t>F-588003</t>
  </si>
  <si>
    <t>0.7B 3.8/2.7</t>
  </si>
  <si>
    <t>F-557003</t>
  </si>
  <si>
    <t>F-557002</t>
  </si>
  <si>
    <t>F-567503</t>
  </si>
  <si>
    <t>F-577003</t>
  </si>
  <si>
    <t>F-567504</t>
  </si>
  <si>
    <t>F-557007</t>
  </si>
  <si>
    <t>F-556506</t>
  </si>
  <si>
    <t>0.4PB 6.9/1.8</t>
  </si>
  <si>
    <t>F-555508</t>
  </si>
  <si>
    <t>F-575508</t>
  </si>
  <si>
    <t>F-596506</t>
  </si>
  <si>
    <t>F-586004</t>
  </si>
  <si>
    <t>F-576004</t>
  </si>
  <si>
    <t>F-596002</t>
  </si>
  <si>
    <t>F-556000</t>
  </si>
  <si>
    <t>0.1PB 5.7/8.3</t>
  </si>
  <si>
    <t>F-556501</t>
  </si>
  <si>
    <t>F-556003</t>
  </si>
  <si>
    <t>F-555503</t>
  </si>
  <si>
    <t>F-555004</t>
  </si>
  <si>
    <t>F-555501</t>
  </si>
  <si>
    <t>F-595001</t>
  </si>
  <si>
    <t>F-554501</t>
  </si>
  <si>
    <t>0.2PB 4.4/1.0</t>
  </si>
  <si>
    <t>F-555009</t>
  </si>
  <si>
    <t>F-555507</t>
  </si>
  <si>
    <t>F-555505</t>
  </si>
  <si>
    <t>F-575004</t>
  </si>
  <si>
    <t>F-595507</t>
  </si>
  <si>
    <t>F-593506</t>
  </si>
  <si>
    <t>0.2PB 5.2/8.5</t>
  </si>
  <si>
    <t>8.9PB 5.0/5.6</t>
  </si>
  <si>
    <t>F-555007</t>
  </si>
  <si>
    <t>F-564505</t>
  </si>
  <si>
    <t>F-564508</t>
  </si>
  <si>
    <t>F-554006</t>
  </si>
  <si>
    <t>F-553504</t>
  </si>
  <si>
    <t>F-564003</t>
  </si>
  <si>
    <t>F-647501</t>
  </si>
  <si>
    <t>F-628002</t>
  </si>
  <si>
    <t>F-618502</t>
  </si>
  <si>
    <t>F-638502</t>
  </si>
  <si>
    <t>F-628003</t>
  </si>
  <si>
    <t>F-627504</t>
  </si>
  <si>
    <t>F-617003</t>
  </si>
  <si>
    <t>5.5P 8.0/1.5</t>
  </si>
  <si>
    <t>F-647002</t>
  </si>
  <si>
    <t>F-625502</t>
  </si>
  <si>
    <t>F-616503</t>
  </si>
  <si>
    <t>F-626505</t>
  </si>
  <si>
    <t>F-616006</t>
  </si>
  <si>
    <t>F-605005</t>
  </si>
  <si>
    <t>F-604503</t>
  </si>
  <si>
    <t>9.8P 6.9/2.0</t>
  </si>
  <si>
    <t>F-604003</t>
  </si>
  <si>
    <t>F-614506</t>
  </si>
  <si>
    <t>F-624003</t>
  </si>
  <si>
    <t>F-698001</t>
  </si>
  <si>
    <t>F-688002</t>
  </si>
  <si>
    <t>F-667502</t>
  </si>
  <si>
    <t>F-678503</t>
  </si>
  <si>
    <t>1.2P 4.2/3.1</t>
  </si>
  <si>
    <t>F-698502</t>
  </si>
  <si>
    <t>F-688503</t>
  </si>
  <si>
    <t>F-688003</t>
  </si>
  <si>
    <t>F-667503</t>
  </si>
  <si>
    <t>F-676503</t>
  </si>
  <si>
    <t>F-697005</t>
  </si>
  <si>
    <t>F-696509</t>
  </si>
  <si>
    <t>9.7RP 8.3/2.2</t>
  </si>
  <si>
    <t>F-686010</t>
  </si>
  <si>
    <t>F-665010</t>
  </si>
  <si>
    <t>F-665005</t>
  </si>
  <si>
    <t>F-675504</t>
  </si>
  <si>
    <t>F-665502</t>
  </si>
  <si>
    <t>F-695006</t>
  </si>
  <si>
    <t>F-695500</t>
  </si>
  <si>
    <t>6.7RP 5.9/9.7</t>
  </si>
  <si>
    <t>2.0RP 5.3/2.3</t>
  </si>
  <si>
    <t>9.8RP 5.1/6.3</t>
  </si>
  <si>
    <t>9.9RP 5.4/0.4</t>
  </si>
  <si>
    <t>RAL 1001</t>
    <phoneticPr fontId="5" type="noConversion"/>
  </si>
  <si>
    <t>white</t>
    <phoneticPr fontId="5" type="noConversion"/>
  </si>
  <si>
    <t>Beige</t>
  </si>
  <si>
    <t>Ivory</t>
  </si>
  <si>
    <t>Rose</t>
  </si>
  <si>
    <t>Cream</t>
  </si>
  <si>
    <t>RAL 9016</t>
  </si>
  <si>
    <t> RAL</t>
  </si>
  <si>
    <t>RAL-RGB</t>
  </si>
  <si>
    <t>RAL-HEX</t>
  </si>
  <si>
    <t>English</t>
  </si>
  <si>
    <t>Green beige</t>
  </si>
  <si>
    <t>#C2B078</t>
  </si>
  <si>
    <t>#C6A664</t>
  </si>
  <si>
    <t>Sand yellow</t>
  </si>
  <si>
    <t>#E5BE01</t>
  </si>
  <si>
    <t>Signal yellow</t>
  </si>
  <si>
    <t>#CDA434</t>
  </si>
  <si>
    <t>Golden yellow</t>
  </si>
  <si>
    <t>Honey yellow</t>
  </si>
  <si>
    <t>#E4A010</t>
  </si>
  <si>
    <t>Maize yellow</t>
  </si>
  <si>
    <t>#DC9D00</t>
  </si>
  <si>
    <t>Daffodil yellow</t>
  </si>
  <si>
    <t>#8A6642</t>
  </si>
  <si>
    <t>Brown beige</t>
  </si>
  <si>
    <t>#C7B446</t>
  </si>
  <si>
    <t>Lemon yellow</t>
  </si>
  <si>
    <t>#EAE6CA</t>
  </si>
  <si>
    <t>Oyster white</t>
  </si>
  <si>
    <t>#E6D690</t>
  </si>
  <si>
    <t>Light ivory</t>
  </si>
  <si>
    <t>#EDFF21</t>
  </si>
  <si>
    <t>Sulfur yellow</t>
  </si>
  <si>
    <t>#F5D033</t>
  </si>
  <si>
    <t>Saffron yellow</t>
  </si>
  <si>
    <t>#F8F32B</t>
  </si>
  <si>
    <t>Zinc yellow</t>
  </si>
  <si>
    <t>#9E9764</t>
  </si>
  <si>
    <t>Grey beige</t>
  </si>
  <si>
    <t>#999950</t>
  </si>
  <si>
    <t>Olive yellow</t>
  </si>
  <si>
    <t>#F3DA0B</t>
  </si>
  <si>
    <t>Rape yellow</t>
  </si>
  <si>
    <t>#FAD201</t>
  </si>
  <si>
    <t>Traffic yellow</t>
  </si>
  <si>
    <t>#AEA04B</t>
  </si>
  <si>
    <t>Ochre yellow</t>
  </si>
  <si>
    <t>RAL 1026</t>
  </si>
  <si>
    <t>##FFFF00</t>
  </si>
  <si>
    <t>Luminous yellow</t>
  </si>
  <si>
    <t>#9D9101</t>
  </si>
  <si>
    <t>Curry</t>
  </si>
  <si>
    <t>#F4A900</t>
  </si>
  <si>
    <t>Melon yellow</t>
  </si>
  <si>
    <t>#D6AE01</t>
  </si>
  <si>
    <t>Broom yellow</t>
  </si>
  <si>
    <t>#F3A505</t>
  </si>
  <si>
    <t>Dahlia yellow</t>
  </si>
  <si>
    <t>#EFA94A</t>
  </si>
  <si>
    <t>Pastel yellow</t>
  </si>
  <si>
    <t>RAL 1035</t>
  </si>
  <si>
    <t>#6A5D4D</t>
  </si>
  <si>
    <t>Pearl beige</t>
  </si>
  <si>
    <t>RAL 1036</t>
  </si>
  <si>
    <t>#705335</t>
  </si>
  <si>
    <t>Pearl gold</t>
  </si>
  <si>
    <t>RAL 1037</t>
  </si>
  <si>
    <t>#F39F18</t>
  </si>
  <si>
    <t>Sun yellow</t>
  </si>
  <si>
    <t>#ED760E</t>
  </si>
  <si>
    <t>Yellow orange</t>
  </si>
  <si>
    <t>#C93C20</t>
  </si>
  <si>
    <t>Red orange</t>
  </si>
  <si>
    <t>#CB2821</t>
  </si>
  <si>
    <t>Vermilion</t>
  </si>
  <si>
    <t>#FF7514</t>
  </si>
  <si>
    <t>Pastel orange</t>
  </si>
  <si>
    <t>#F44611</t>
  </si>
  <si>
    <t>Pure orange</t>
  </si>
  <si>
    <t>RAL 2005</t>
  </si>
  <si>
    <t>#FF2301</t>
  </si>
  <si>
    <t>Luminous orange</t>
  </si>
  <si>
    <t>RAL 2007</t>
  </si>
  <si>
    <t>#FFA420</t>
  </si>
  <si>
    <t>Luminous bright orange</t>
  </si>
  <si>
    <t>#F75E25</t>
  </si>
  <si>
    <t>Bright red orange</t>
  </si>
  <si>
    <t>#F54021</t>
  </si>
  <si>
    <t>Traffic orange</t>
  </si>
  <si>
    <t>#D84B20</t>
  </si>
  <si>
    <t>Signal orange</t>
  </si>
  <si>
    <t>#EC7C26</t>
  </si>
  <si>
    <t>Deep orange</t>
  </si>
  <si>
    <t>#E55137</t>
  </si>
  <si>
    <t>Salmon range</t>
  </si>
  <si>
    <t>RAL 2013</t>
  </si>
  <si>
    <t>#C35831</t>
  </si>
  <si>
    <t>Pearl orange</t>
  </si>
  <si>
    <t>#AF2B1E</t>
  </si>
  <si>
    <t>Flame red</t>
  </si>
  <si>
    <t>#A52019</t>
  </si>
  <si>
    <t>Signal red</t>
  </si>
  <si>
    <t>#A2231D</t>
  </si>
  <si>
    <t>Carmine red</t>
  </si>
  <si>
    <t>#9B111E</t>
  </si>
  <si>
    <t>Ruby red</t>
  </si>
  <si>
    <t>#75151E</t>
  </si>
  <si>
    <t>Purple red</t>
  </si>
  <si>
    <t>#5E2129</t>
  </si>
  <si>
    <t>Wine red</t>
  </si>
  <si>
    <t>#412227</t>
  </si>
  <si>
    <t>Black red</t>
  </si>
  <si>
    <t>#642424</t>
  </si>
  <si>
    <t>Oxide red</t>
  </si>
  <si>
    <t>#781F19</t>
  </si>
  <si>
    <t>Brown red</t>
  </si>
  <si>
    <t>#C1876B</t>
  </si>
  <si>
    <t>Beige red</t>
  </si>
  <si>
    <t>#A12312</t>
  </si>
  <si>
    <t>Tomato red</t>
  </si>
  <si>
    <t>#D36E70</t>
  </si>
  <si>
    <t>Antique pink</t>
  </si>
  <si>
    <t>#EA899A</t>
  </si>
  <si>
    <t>Light pink</t>
  </si>
  <si>
    <t>#B32821</t>
  </si>
  <si>
    <t>Coral red</t>
  </si>
  <si>
    <t>#E63244</t>
  </si>
  <si>
    <t>#D53032</t>
  </si>
  <si>
    <t>Strawberry red</t>
  </si>
  <si>
    <t>#CC0605</t>
  </si>
  <si>
    <t>Traffic red</t>
  </si>
  <si>
    <t>#D95030</t>
  </si>
  <si>
    <t>Salmon pink</t>
  </si>
  <si>
    <t>RAL 3024</t>
  </si>
  <si>
    <t>#F80000</t>
  </si>
  <si>
    <t>Luminous red</t>
  </si>
  <si>
    <t>RAL 3026</t>
  </si>
  <si>
    <t>#C51D34</t>
  </si>
  <si>
    <t>Raspberry red</t>
  </si>
  <si>
    <t>Pure  red</t>
  </si>
  <si>
    <t>#B32428</t>
  </si>
  <si>
    <t>Orient red</t>
  </si>
  <si>
    <t>RAL 3032</t>
  </si>
  <si>
    <t>#721422</t>
  </si>
  <si>
    <t>Pearl ruby red</t>
  </si>
  <si>
    <t>RAL 3033</t>
  </si>
  <si>
    <t>#B44C43</t>
  </si>
  <si>
    <t>Pearl pink</t>
  </si>
  <si>
    <t>#6D3F5B</t>
  </si>
  <si>
    <t>Red lilac</t>
  </si>
  <si>
    <t>#922B3E</t>
  </si>
  <si>
    <t>Red violet</t>
  </si>
  <si>
    <t>#DE4C8A</t>
  </si>
  <si>
    <t>Heather violet</t>
  </si>
  <si>
    <t>#641C34</t>
  </si>
  <si>
    <t>Claret violet</t>
  </si>
  <si>
    <t>#6C4675</t>
  </si>
  <si>
    <t>Blue lilac</t>
  </si>
  <si>
    <t>#A03472</t>
  </si>
  <si>
    <t>Traffic purple</t>
  </si>
  <si>
    <t>#4A192C</t>
  </si>
  <si>
    <t>Purple violet</t>
  </si>
  <si>
    <t>#924E7D</t>
  </si>
  <si>
    <t>Signal violet</t>
  </si>
  <si>
    <t>#A18594</t>
  </si>
  <si>
    <t>Pastel violet</t>
  </si>
  <si>
    <t>RAL 4010</t>
  </si>
  <si>
    <t>#CF3476</t>
  </si>
  <si>
    <t>Telemagenta</t>
  </si>
  <si>
    <t>RAL 4011</t>
  </si>
  <si>
    <t>#8673A1</t>
  </si>
  <si>
    <t>Pearl violet</t>
  </si>
  <si>
    <t>RAL 4012</t>
  </si>
  <si>
    <t>#6C6874</t>
  </si>
  <si>
    <t>Pearl black berry</t>
  </si>
  <si>
    <t>#354D73</t>
  </si>
  <si>
    <t>Violet blue</t>
  </si>
  <si>
    <t>#1F3438</t>
  </si>
  <si>
    <t>Green blue</t>
  </si>
  <si>
    <t>#20214F</t>
  </si>
  <si>
    <t>Ultramarine blue</t>
  </si>
  <si>
    <t>#1D1E33</t>
  </si>
  <si>
    <t>Saphire blue</t>
  </si>
  <si>
    <t>#18171C</t>
  </si>
  <si>
    <t>Black blue</t>
  </si>
  <si>
    <t>#1E2460</t>
  </si>
  <si>
    <t>Signal blue</t>
  </si>
  <si>
    <t>#3E5F8A</t>
  </si>
  <si>
    <t>Brillant blue</t>
  </si>
  <si>
    <t>#26252D</t>
  </si>
  <si>
    <t>Grey blue</t>
  </si>
  <si>
    <t>#025669</t>
  </si>
  <si>
    <t>Azure blue</t>
  </si>
  <si>
    <t>#0E294B</t>
  </si>
  <si>
    <t>Gentian blue</t>
  </si>
  <si>
    <t>#231A24</t>
  </si>
  <si>
    <t>Steel blue</t>
  </si>
  <si>
    <t>#3B83BD</t>
  </si>
  <si>
    <t>Light blue</t>
  </si>
  <si>
    <t>#1E213D</t>
  </si>
  <si>
    <t>Cobalt blue</t>
  </si>
  <si>
    <t>#606E8C</t>
  </si>
  <si>
    <t>Pigeon blue</t>
  </si>
  <si>
    <t>#2271B3</t>
  </si>
  <si>
    <t>Sky blue</t>
  </si>
  <si>
    <t>#063971</t>
  </si>
  <si>
    <t>Traffic blue</t>
  </si>
  <si>
    <t>#3F888F</t>
  </si>
  <si>
    <t>Turquoise blue</t>
  </si>
  <si>
    <t>#1B5583</t>
  </si>
  <si>
    <t>Capri blue</t>
  </si>
  <si>
    <t>#1D334A</t>
  </si>
  <si>
    <t>Ocean blue</t>
  </si>
  <si>
    <t>#256D7B</t>
  </si>
  <si>
    <t>Water blue</t>
  </si>
  <si>
    <t>#252850</t>
  </si>
  <si>
    <t>Night blue</t>
  </si>
  <si>
    <t>#49678D</t>
  </si>
  <si>
    <t>Distant blue</t>
  </si>
  <si>
    <t>#5D9B9B</t>
  </si>
  <si>
    <t>Pastel blue</t>
  </si>
  <si>
    <t>RAL 5025</t>
  </si>
  <si>
    <t>#2A6478</t>
  </si>
  <si>
    <t>Pearl gentian blue</t>
  </si>
  <si>
    <t>RAL 5026</t>
  </si>
  <si>
    <t>#102C54</t>
  </si>
  <si>
    <t>Pearl night blue</t>
  </si>
  <si>
    <t>#316650</t>
  </si>
  <si>
    <t>Patina green</t>
  </si>
  <si>
    <t>#287233</t>
  </si>
  <si>
    <t>Emerald green</t>
  </si>
  <si>
    <t>#2D572C</t>
  </si>
  <si>
    <t>Leaf green</t>
  </si>
  <si>
    <t>#424632</t>
  </si>
  <si>
    <t>Olive green</t>
  </si>
  <si>
    <t>#1F3A3D</t>
  </si>
  <si>
    <t>Blue green</t>
  </si>
  <si>
    <t>#2F4538</t>
  </si>
  <si>
    <t>Moss green</t>
  </si>
  <si>
    <t>#3E3B32</t>
  </si>
  <si>
    <t>Grey olive</t>
  </si>
  <si>
    <t>#343B29</t>
  </si>
  <si>
    <t>Bottle green</t>
  </si>
  <si>
    <t>#39352A</t>
  </si>
  <si>
    <t>Brown green</t>
  </si>
  <si>
    <t>#31372B</t>
  </si>
  <si>
    <t>Fir green</t>
  </si>
  <si>
    <t>#35682D</t>
  </si>
  <si>
    <t>Grass green</t>
  </si>
  <si>
    <t>#587246</t>
  </si>
  <si>
    <t>Reseda green</t>
  </si>
  <si>
    <t>#343E40</t>
  </si>
  <si>
    <t>Black green</t>
  </si>
  <si>
    <t>#6C7156</t>
  </si>
  <si>
    <t>Reed green</t>
  </si>
  <si>
    <t>#47402E</t>
  </si>
  <si>
    <t>Yellow olive</t>
  </si>
  <si>
    <t>#3B3C36</t>
  </si>
  <si>
    <t>Black olive</t>
  </si>
  <si>
    <t>#1E5945</t>
  </si>
  <si>
    <t>Turquoise green</t>
  </si>
  <si>
    <t>#4C9141</t>
  </si>
  <si>
    <t>May green</t>
  </si>
  <si>
    <t>#57A639</t>
  </si>
  <si>
    <t>Yellow green</t>
  </si>
  <si>
    <t>#BDECB6</t>
  </si>
  <si>
    <t>Pastel green</t>
  </si>
  <si>
    <t>#2E3A23</t>
  </si>
  <si>
    <t>Chrome green</t>
  </si>
  <si>
    <t>#89AC76</t>
  </si>
  <si>
    <t>Pale green</t>
  </si>
  <si>
    <t>#25221B</t>
  </si>
  <si>
    <t>Olive drab</t>
  </si>
  <si>
    <t>#308446</t>
  </si>
  <si>
    <t>Traffic green</t>
  </si>
  <si>
    <t>#3D642D</t>
  </si>
  <si>
    <t>Fern green</t>
  </si>
  <si>
    <t>#015D52</t>
  </si>
  <si>
    <t>Opal green</t>
  </si>
  <si>
    <t>#84C3BE</t>
  </si>
  <si>
    <t>Light green</t>
  </si>
  <si>
    <t>#2C5545</t>
  </si>
  <si>
    <t>Pine green</t>
  </si>
  <si>
    <t>#20603D</t>
  </si>
  <si>
    <t>Mint green</t>
  </si>
  <si>
    <t>#317F43</t>
  </si>
  <si>
    <t>Signal green</t>
  </si>
  <si>
    <t>#497E76</t>
  </si>
  <si>
    <t>Mint turquoise</t>
  </si>
  <si>
    <t>#7FB5B5</t>
  </si>
  <si>
    <t>Pastel turquoise</t>
  </si>
  <si>
    <t>RAL 6035</t>
  </si>
  <si>
    <t>#1C542D</t>
  </si>
  <si>
    <t>Pearl green</t>
  </si>
  <si>
    <t>RAL 6036</t>
  </si>
  <si>
    <t>#193737</t>
  </si>
  <si>
    <t>Pearl opal green</t>
  </si>
  <si>
    <t>Pure green</t>
  </si>
  <si>
    <t>#78858B</t>
  </si>
  <si>
    <t>Squirrel grey</t>
  </si>
  <si>
    <t>#8A9597</t>
  </si>
  <si>
    <t>Silver grey</t>
  </si>
  <si>
    <t>#7E7B52</t>
  </si>
  <si>
    <t>Olive grey</t>
  </si>
  <si>
    <t>#6C7059</t>
  </si>
  <si>
    <t>Moss grey</t>
  </si>
  <si>
    <t>#969992</t>
  </si>
  <si>
    <t>Signal grey</t>
  </si>
  <si>
    <t>#646B63</t>
  </si>
  <si>
    <t>Mouse grey</t>
  </si>
  <si>
    <t>#6D6552</t>
  </si>
  <si>
    <t>Beige grey</t>
  </si>
  <si>
    <t>#6A5F31</t>
  </si>
  <si>
    <t>Khaki grey</t>
  </si>
  <si>
    <t>#4D5645</t>
  </si>
  <si>
    <t>Green grey</t>
  </si>
  <si>
    <t>#4C514A</t>
  </si>
  <si>
    <t>Tarpaulin grey</t>
  </si>
  <si>
    <t>#434B4D</t>
  </si>
  <si>
    <t>Iron grey</t>
  </si>
  <si>
    <t>#4E5754</t>
  </si>
  <si>
    <t>Basalt grey</t>
  </si>
  <si>
    <t>#464531</t>
  </si>
  <si>
    <t>Brown grey</t>
  </si>
  <si>
    <t>#434750</t>
  </si>
  <si>
    <t>Slate grey</t>
  </si>
  <si>
    <t>#293133</t>
  </si>
  <si>
    <t>Anthracite grey</t>
  </si>
  <si>
    <t>#23282B</t>
  </si>
  <si>
    <t>Black grey</t>
  </si>
  <si>
    <t>#332F2C</t>
  </si>
  <si>
    <t>Umbra grey</t>
  </si>
  <si>
    <t>#686C5E</t>
  </si>
  <si>
    <t>Concrete grey</t>
  </si>
  <si>
    <t>#474A51</t>
  </si>
  <si>
    <t>Graphite grey</t>
  </si>
  <si>
    <t>#2F353B</t>
  </si>
  <si>
    <t>Granite grey</t>
  </si>
  <si>
    <t>#8B8C7A</t>
  </si>
  <si>
    <t>Stone grey</t>
  </si>
  <si>
    <t>#474B4E</t>
  </si>
  <si>
    <t>Blue grey</t>
  </si>
  <si>
    <t>#B8B799</t>
  </si>
  <si>
    <t>Pebble grey</t>
  </si>
  <si>
    <t>#7D8471</t>
  </si>
  <si>
    <t>Cement grey</t>
  </si>
  <si>
    <t>#8F8B66</t>
  </si>
  <si>
    <t>Yellow grey</t>
  </si>
  <si>
    <t>#D7D7D7</t>
  </si>
  <si>
    <t>Light grey</t>
  </si>
  <si>
    <t>#7F7679</t>
  </si>
  <si>
    <t>Platinum grey</t>
  </si>
  <si>
    <t>#7D7F7D</t>
  </si>
  <si>
    <t>Dusty grey</t>
  </si>
  <si>
    <t>#B5B8B1</t>
  </si>
  <si>
    <t>Agate grey</t>
  </si>
  <si>
    <t>#6C6960</t>
  </si>
  <si>
    <t>Quartz grey</t>
  </si>
  <si>
    <t>#9DA1AA</t>
  </si>
  <si>
    <t>Window grey</t>
  </si>
  <si>
    <t>#8D948D</t>
  </si>
  <si>
    <t>Traffic grey A</t>
  </si>
  <si>
    <t>#4E5452</t>
  </si>
  <si>
    <t>Traffic grey B</t>
  </si>
  <si>
    <t>#CAC4B0</t>
  </si>
  <si>
    <t>Silk grey</t>
  </si>
  <si>
    <t>#909090</t>
  </si>
  <si>
    <t>Telegrey 1</t>
  </si>
  <si>
    <t>RAL 7046</t>
  </si>
  <si>
    <t>#82898F</t>
  </si>
  <si>
    <t>Telegrey 2</t>
  </si>
  <si>
    <t>RAL 7047</t>
  </si>
  <si>
    <t>#D0D0D0</t>
  </si>
  <si>
    <t>Telegrey 4</t>
  </si>
  <si>
    <t>RAL 7048</t>
  </si>
  <si>
    <t>#898176</t>
  </si>
  <si>
    <t>Pearl mouse grey</t>
  </si>
  <si>
    <t>#826C34</t>
  </si>
  <si>
    <t>Green brown</t>
  </si>
  <si>
    <t>#955F20</t>
  </si>
  <si>
    <t>Ochre brown</t>
  </si>
  <si>
    <t>#6C3B2A</t>
  </si>
  <si>
    <t>Signal brown</t>
  </si>
  <si>
    <t>#734222</t>
  </si>
  <si>
    <t>Clay brown</t>
  </si>
  <si>
    <t>#8E402A</t>
  </si>
  <si>
    <t>Copper brown</t>
  </si>
  <si>
    <t>#59351F</t>
  </si>
  <si>
    <t>Fawn brown</t>
  </si>
  <si>
    <t>#6F4F28</t>
  </si>
  <si>
    <t>Olive brown</t>
  </si>
  <si>
    <t>#5B3A29</t>
  </si>
  <si>
    <t>Nut brown</t>
  </si>
  <si>
    <t>#592321</t>
  </si>
  <si>
    <t>Red brown</t>
  </si>
  <si>
    <t>#382C1E</t>
  </si>
  <si>
    <t>Sepia brown</t>
  </si>
  <si>
    <t>#633A34</t>
  </si>
  <si>
    <t>Chestnut brown</t>
  </si>
  <si>
    <t>#4C2F27</t>
  </si>
  <si>
    <t>Mahogany brown</t>
  </si>
  <si>
    <t>#45322E</t>
  </si>
  <si>
    <t>Chocolate brown</t>
  </si>
  <si>
    <t>#403A3A</t>
  </si>
  <si>
    <t>Grey brown</t>
  </si>
  <si>
    <t>#212121</t>
  </si>
  <si>
    <t>Black brown</t>
  </si>
  <si>
    <t>#A65E2E</t>
  </si>
  <si>
    <t>Orange brown</t>
  </si>
  <si>
    <t>#79553D</t>
  </si>
  <si>
    <t>Beige brown</t>
  </si>
  <si>
    <t>#755C48</t>
  </si>
  <si>
    <t>Pale brown</t>
  </si>
  <si>
    <t>#4E3B31</t>
  </si>
  <si>
    <t>Terra brown</t>
  </si>
  <si>
    <t>RAL 8029</t>
  </si>
  <si>
    <t>#763C28</t>
  </si>
  <si>
    <t>Pearl copper</t>
  </si>
  <si>
    <t>#FDF4E3</t>
  </si>
  <si>
    <t>#E7EBDA</t>
  </si>
  <si>
    <t>Grey white</t>
  </si>
  <si>
    <t>#F4F4F4</t>
  </si>
  <si>
    <t>Signal white</t>
  </si>
  <si>
    <t>#282828</t>
  </si>
  <si>
    <t>Signal black</t>
  </si>
  <si>
    <t>#0A0A0A</t>
  </si>
  <si>
    <t>Jet black</t>
  </si>
  <si>
    <t>#A5A5A5</t>
  </si>
  <si>
    <t>White aluminium</t>
  </si>
  <si>
    <t>RAL 9007</t>
  </si>
  <si>
    <t>#8F8F8F</t>
  </si>
  <si>
    <t>Grey aluminium</t>
  </si>
  <si>
    <t>#FFFFFF</t>
  </si>
  <si>
    <t>Pure white</t>
  </si>
  <si>
    <t>#1C1C1C</t>
  </si>
  <si>
    <t>Graphite black</t>
  </si>
  <si>
    <t>#F6F6F6</t>
  </si>
  <si>
    <t>Traffic white</t>
  </si>
  <si>
    <t>#1E1E1E</t>
  </si>
  <si>
    <t>Traffic black</t>
  </si>
  <si>
    <t>Papyrus white</t>
  </si>
  <si>
    <t>RAL 9022</t>
  </si>
  <si>
    <t>#9C9C9C</t>
  </si>
  <si>
    <t>Pearl light grey</t>
  </si>
  <si>
    <t>RAL 9023</t>
  </si>
  <si>
    <t>#828282</t>
  </si>
  <si>
    <t>Pearl dark grey</t>
  </si>
  <si>
    <t>#E1CC4F</t>
    <phoneticPr fontId="5" type="noConversion"/>
  </si>
  <si>
    <t>#BEBD7F</t>
    <phoneticPr fontId="5" type="noConversion"/>
  </si>
  <si>
    <t>#FE0000</t>
    <phoneticPr fontId="5" type="noConversion"/>
  </si>
  <si>
    <t>Luminous bright red</t>
    <phoneticPr fontId="5" type="noConversion"/>
  </si>
  <si>
    <r>
      <t xml:space="preserve">RAL </t>
    </r>
    <r>
      <rPr>
        <sz val="9"/>
        <rFont val="굴림"/>
        <family val="3"/>
        <charset val="129"/>
      </rPr>
      <t>칼라북</t>
    </r>
  </si>
  <si>
    <r>
      <t>-</t>
    </r>
    <r>
      <rPr>
        <sz val="9"/>
        <rFont val="굴림"/>
        <family val="3"/>
        <charset val="129"/>
      </rPr>
      <t>발행국</t>
    </r>
    <r>
      <rPr>
        <sz val="9"/>
        <rFont val="Arial"/>
        <family val="2"/>
      </rPr>
      <t>:</t>
    </r>
    <r>
      <rPr>
        <sz val="9"/>
        <rFont val="굴림"/>
        <family val="3"/>
        <charset val="129"/>
      </rPr>
      <t>독일</t>
    </r>
  </si>
  <si>
    <r>
      <t>-</t>
    </r>
    <r>
      <rPr>
        <sz val="9"/>
        <rFont val="굴림"/>
        <family val="3"/>
        <charset val="129"/>
      </rPr>
      <t>컬러수</t>
    </r>
    <r>
      <rPr>
        <sz val="9"/>
        <rFont val="Arial"/>
        <family val="2"/>
      </rPr>
      <t>: 241</t>
    </r>
  </si>
  <si>
    <r>
      <t>-</t>
    </r>
    <r>
      <rPr>
        <sz val="9"/>
        <rFont val="굴림"/>
        <family val="3"/>
        <charset val="129"/>
      </rPr>
      <t>표기</t>
    </r>
    <r>
      <rPr>
        <sz val="9"/>
        <rFont val="Arial"/>
        <family val="2"/>
      </rPr>
      <t>: RAL 1014 (</t>
    </r>
    <r>
      <rPr>
        <sz val="9"/>
        <rFont val="굴림"/>
        <family val="3"/>
        <charset val="129"/>
      </rPr>
      <t>코드표기예</t>
    </r>
    <r>
      <rPr>
        <sz val="9"/>
        <rFont val="Arial"/>
        <family val="2"/>
      </rPr>
      <t>:RAL-1014)</t>
    </r>
  </si>
  <si>
    <r>
      <t>-</t>
    </r>
    <r>
      <rPr>
        <sz val="9"/>
        <rFont val="굴림"/>
        <family val="3"/>
        <charset val="129"/>
      </rPr>
      <t>참고사항</t>
    </r>
    <r>
      <rPr>
        <sz val="9"/>
        <rFont val="Arial"/>
        <family val="2"/>
      </rPr>
      <t>:</t>
    </r>
    <r>
      <rPr>
        <sz val="9"/>
        <rFont val="굴림"/>
        <family val="3"/>
        <charset val="129"/>
      </rPr>
      <t>건축이나</t>
    </r>
    <r>
      <rPr>
        <sz val="9"/>
        <rFont val="Arial"/>
        <family val="2"/>
      </rPr>
      <t xml:space="preserve"> </t>
    </r>
    <r>
      <rPr>
        <sz val="9"/>
        <rFont val="굴림"/>
        <family val="3"/>
        <charset val="129"/>
      </rPr>
      <t>차량용</t>
    </r>
    <r>
      <rPr>
        <sz val="9"/>
        <rFont val="Arial"/>
        <family val="2"/>
      </rPr>
      <t xml:space="preserve">, </t>
    </r>
    <r>
      <rPr>
        <sz val="9"/>
        <rFont val="굴림"/>
        <family val="3"/>
        <charset val="129"/>
      </rPr>
      <t>기계도장에</t>
    </r>
    <r>
      <rPr>
        <sz val="9"/>
        <rFont val="Arial"/>
        <family val="2"/>
      </rPr>
      <t xml:space="preserve"> </t>
    </r>
    <r>
      <rPr>
        <sz val="9"/>
        <rFont val="굴림"/>
        <family val="3"/>
        <charset val="129"/>
      </rPr>
      <t>많이</t>
    </r>
    <r>
      <rPr>
        <sz val="9"/>
        <rFont val="Arial"/>
        <family val="2"/>
      </rPr>
      <t xml:space="preserve"> </t>
    </r>
    <r>
      <rPr>
        <sz val="9"/>
        <rFont val="굴림"/>
        <family val="3"/>
        <charset val="129"/>
      </rPr>
      <t>쓰이는</t>
    </r>
    <r>
      <rPr>
        <sz val="9"/>
        <rFont val="Arial"/>
        <family val="2"/>
      </rPr>
      <t xml:space="preserve"> </t>
    </r>
    <r>
      <rPr>
        <sz val="9"/>
        <rFont val="굴림"/>
        <family val="3"/>
        <charset val="129"/>
      </rPr>
      <t>칼라임</t>
    </r>
    <r>
      <rPr>
        <sz val="9"/>
        <rFont val="Arial"/>
        <family val="2"/>
      </rPr>
      <t>.</t>
    </r>
  </si>
  <si>
    <t>http://www.ralcolor.com/</t>
    <phoneticPr fontId="5" type="noConversion"/>
  </si>
  <si>
    <t>Luminous green</t>
    <phoneticPr fontId="5" type="noConversion"/>
  </si>
  <si>
    <t>RAL 6038</t>
    <phoneticPr fontId="5" type="noConversion"/>
  </si>
  <si>
    <t>#00F700</t>
    <phoneticPr fontId="5" type="noConversion"/>
  </si>
  <si>
    <t>RAL 6037</t>
    <phoneticPr fontId="5" type="noConversion"/>
  </si>
  <si>
    <t>#CC3375</t>
    <phoneticPr fontId="5" type="noConversion"/>
  </si>
  <si>
    <t>RAL 3028</t>
    <phoneticPr fontId="5" type="noConversion"/>
  </si>
  <si>
    <t>#CC3375</t>
    <phoneticPr fontId="5" type="noConversion"/>
  </si>
  <si>
    <t>RAL 1000</t>
    <phoneticPr fontId="5" type="noConversion"/>
  </si>
  <si>
    <t>RAL 1002</t>
    <phoneticPr fontId="5" type="noConversion"/>
  </si>
  <si>
    <t>RAL 1003</t>
    <phoneticPr fontId="5" type="noConversion"/>
  </si>
  <si>
    <t>#A98307</t>
    <phoneticPr fontId="5" type="noConversion"/>
  </si>
  <si>
    <t>RAL 1011</t>
    <phoneticPr fontId="5" type="noConversion"/>
  </si>
  <si>
    <t>Munsell</t>
    <phoneticPr fontId="5" type="noConversion"/>
  </si>
  <si>
    <t>RAL</t>
    <phoneticPr fontId="5" type="noConversion"/>
  </si>
  <si>
    <t>RGB</t>
    <phoneticPr fontId="5" type="noConversion"/>
  </si>
  <si>
    <t>Pebble grey</t>
    <phoneticPr fontId="5" type="noConversion"/>
  </si>
  <si>
    <t>Light Gray</t>
    <phoneticPr fontId="5" type="noConversion"/>
  </si>
  <si>
    <t>5B 7.5/4</t>
    <phoneticPr fontId="5" type="noConversion"/>
  </si>
  <si>
    <t>Red</t>
    <phoneticPr fontId="5" type="noConversion"/>
  </si>
  <si>
    <t>White</t>
    <phoneticPr fontId="5" type="noConversion"/>
  </si>
  <si>
    <t>Black</t>
    <phoneticPr fontId="5" type="noConversion"/>
  </si>
  <si>
    <t>Light Yellow</t>
    <phoneticPr fontId="5" type="noConversion"/>
  </si>
  <si>
    <t>7.5BG 4/1.5</t>
    <phoneticPr fontId="5" type="noConversion"/>
  </si>
  <si>
    <t>Blue Green</t>
    <phoneticPr fontId="5" type="noConversion"/>
  </si>
  <si>
    <t>Blue Green Grayish</t>
    <phoneticPr fontId="5" type="noConversion"/>
  </si>
  <si>
    <t>Bright Grayish Blue Green</t>
    <phoneticPr fontId="5" type="noConversion"/>
  </si>
  <si>
    <t xml:space="preserve">  7.5BG 6/1.5 </t>
    <phoneticPr fontId="5" type="noConversion"/>
  </si>
  <si>
    <t>2.5G 5.5/2</t>
    <phoneticPr fontId="5" type="noConversion"/>
  </si>
  <si>
    <t>Grayish Green</t>
    <phoneticPr fontId="5" type="noConversion"/>
  </si>
  <si>
    <t>7.5GY 7/2</t>
    <phoneticPr fontId="5" type="noConversion"/>
  </si>
  <si>
    <t>Green</t>
    <phoneticPr fontId="5" type="noConversion"/>
  </si>
  <si>
    <t>2.5PB 5/6</t>
    <phoneticPr fontId="5" type="noConversion"/>
  </si>
  <si>
    <t>Grayish Blue</t>
    <phoneticPr fontId="5" type="noConversion"/>
  </si>
  <si>
    <t>10BG 6/4</t>
    <phoneticPr fontId="5" type="noConversion"/>
  </si>
  <si>
    <t>Brown</t>
    <phoneticPr fontId="5" type="noConversion"/>
  </si>
  <si>
    <t>10BG 6/1</t>
    <phoneticPr fontId="5" type="noConversion"/>
  </si>
  <si>
    <t>Gray</t>
    <phoneticPr fontId="5" type="noConversion"/>
  </si>
  <si>
    <t>9.5GY 5.7/5.5</t>
    <phoneticPr fontId="5" type="noConversion"/>
  </si>
  <si>
    <t>Moss Green</t>
    <phoneticPr fontId="5" type="noConversion"/>
  </si>
  <si>
    <t>Greenish Yellow</t>
    <phoneticPr fontId="5" type="noConversion"/>
  </si>
  <si>
    <t>2.5P 5/6</t>
    <phoneticPr fontId="5" type="noConversion"/>
  </si>
  <si>
    <t>Pale Violet</t>
    <phoneticPr fontId="5" type="noConversion"/>
  </si>
  <si>
    <t>Golden Yellow</t>
    <phoneticPr fontId="5" type="noConversion"/>
  </si>
  <si>
    <t>Orange</t>
    <phoneticPr fontId="5" type="noConversion"/>
  </si>
  <si>
    <t>N 6.5</t>
    <phoneticPr fontId="5" type="noConversion"/>
  </si>
  <si>
    <t>N 9.5</t>
    <phoneticPr fontId="5" type="noConversion"/>
  </si>
  <si>
    <t>▷ N</t>
  </si>
  <si>
    <t>9.4R 8.3/0.5</t>
  </si>
  <si>
    <t>6.0R 8.6/2.7</t>
  </si>
  <si>
    <t>5.2R 7.8/4.4</t>
  </si>
  <si>
    <t>8.5R 7.9/5.0</t>
  </si>
  <si>
    <t>9.9R 7.6/2.4</t>
  </si>
  <si>
    <t>2.9R 6.2/3.3</t>
  </si>
  <si>
    <t>4.5R 5.1/7.3</t>
  </si>
  <si>
    <t>8.0R 5.8/12.4</t>
  </si>
  <si>
    <t>8.2R 5.4/13.7</t>
  </si>
  <si>
    <t>9.6R 5.8/7.4</t>
  </si>
  <si>
    <t>3.2R 5.3/10.0</t>
  </si>
  <si>
    <t>2.9R 5.1/11.4</t>
  </si>
  <si>
    <t>3.0R 4.7/9.2</t>
  </si>
  <si>
    <t>5.9R 4.4/12.1</t>
  </si>
  <si>
    <t>6.2R 4.0/11.7</t>
  </si>
  <si>
    <t>5.3R 3.7/8.0</t>
  </si>
  <si>
    <t>4.6R 3.5/6.7</t>
  </si>
  <si>
    <t>8.6YR 8.9/1.1</t>
  </si>
  <si>
    <t>8.1YR 9.1/1.5</t>
  </si>
  <si>
    <t>1.6YR 8.9/2.5</t>
  </si>
  <si>
    <t>8.7YR 8.6/1.4</t>
  </si>
  <si>
    <t>9.7YR 9.1/1.5</t>
  </si>
  <si>
    <t>9.9YR 9.1/1.6</t>
  </si>
  <si>
    <t>8.3YR 8.9/2.8</t>
  </si>
  <si>
    <t>9.0YR 8.6/2.1</t>
  </si>
  <si>
    <t>10.0YR 8.0/4.5</t>
  </si>
  <si>
    <t>7.3YR 8.1/0.8</t>
  </si>
  <si>
    <t>9.6YR 7.7/0.9</t>
  </si>
  <si>
    <t>8.2YR 7.6/2.4</t>
  </si>
  <si>
    <t>9.5YR 7.5/2.1</t>
  </si>
  <si>
    <t>7.1YR 7.0/3.3</t>
  </si>
  <si>
    <t> F-268503</t>
  </si>
  <si>
    <t>6.0YR 8.3/2.9</t>
  </si>
  <si>
    <t> 5.1YR 8.1/3.4</t>
  </si>
  <si>
    <t>6.9YR 7.6/2.2</t>
  </si>
  <si>
    <t> F-258002</t>
  </si>
  <si>
    <t>5.6YR 7.8/2.0</t>
  </si>
  <si>
    <t> F-237003</t>
  </si>
  <si>
    <t>3.9YR 7.2/3.3</t>
  </si>
  <si>
    <t>0.7YR 6.9/4.6</t>
  </si>
  <si>
    <t>0.3YR 7.3/6.3</t>
  </si>
  <si>
    <t>1.7YR 5.9/5.3</t>
  </si>
  <si>
    <t>5.5YR 7.5/6.7</t>
  </si>
  <si>
    <t>4.2YR 6.6/6.5</t>
  </si>
  <si>
    <t>4.4YR 6.4/7.1</t>
  </si>
  <si>
    <t>3.3YR 5.9/9.2</t>
  </si>
  <si>
    <t>1.8YR 6.7/7.6</t>
  </si>
  <si>
    <t>2.1YR 6.1/8.2</t>
  </si>
  <si>
    <t>6.6YR 6.9/12.2</t>
  </si>
  <si>
    <t>6.4YR 7.2/12.9</t>
  </si>
  <si>
    <t>4.5YR 6.7/11.2</t>
  </si>
  <si>
    <t>4.3YR 6.7/12.6</t>
  </si>
  <si>
    <t>2.3YR 7.0/11.1</t>
  </si>
  <si>
    <t>1.0YR 6.2/11.2</t>
  </si>
  <si>
    <t>1.1YR 5.7/9.1</t>
  </si>
  <si>
    <t>9.9YR 8.1/4.6</t>
  </si>
  <si>
    <t>10.0YR 7.5/7.1</t>
  </si>
  <si>
    <t>9.6YR 8.1/9.5</t>
  </si>
  <si>
    <t>8.8YR 7.8/12.3</t>
  </si>
  <si>
    <t>9.0YR 7.5/11.1</t>
  </si>
  <si>
    <t>8.7YR 6.7/7.8</t>
  </si>
  <si>
    <t>8.7YR 6.5/10.8</t>
  </si>
  <si>
    <t>8.3YR 6.4/0.8</t>
  </si>
  <si>
    <t> 2.2YR 6.0/1.8</t>
  </si>
  <si>
    <t>9.5YR 5.9/1.6</t>
  </si>
  <si>
    <t>6.0YR 6.3/3.0</t>
  </si>
  <si>
    <t>5.8YR 6.1/4.2</t>
  </si>
  <si>
    <t>7.5YR 5.3/2.5</t>
  </si>
  <si>
    <t>3.2YR 5.2/5.4</t>
  </si>
  <si>
    <t>6.5YR  4.1/3.6</t>
  </si>
  <si>
    <t>8.9YR  3.6/1.0</t>
  </si>
  <si>
    <t>3.3Y  9.4/0.6</t>
  </si>
  <si>
    <t>6.6Y  9.1/0.7</t>
  </si>
  <si>
    <t>8.7Y  8.8/0.8</t>
  </si>
  <si>
    <t>3.2Y  9.3/1.2</t>
  </si>
  <si>
    <t>4.6Y 8.7/1.2</t>
  </si>
  <si>
    <t>3.0Y 8.5/1.8</t>
  </si>
  <si>
    <t>2.6Y 8.9/2.1</t>
  </si>
  <si>
    <t>0.1Y 8.8/3.0</t>
  </si>
  <si>
    <t>1.4Y 8.7/3.5</t>
  </si>
  <si>
    <t>0.1Y 8.5/5.3</t>
  </si>
  <si>
    <t>5.6Y 9.0/1.0</t>
  </si>
  <si>
    <t>5.2Y 8.7/1.9</t>
  </si>
  <si>
    <t>2.9Y 8.6/6.4</t>
  </si>
  <si>
    <t>3.6Y 8.3/1.3</t>
  </si>
  <si>
    <t>2.6Y 7.7/2.0</t>
  </si>
  <si>
    <t>7.4Y 8.0/2.0</t>
  </si>
  <si>
    <t>8.0Y 7.5/2.1</t>
  </si>
  <si>
    <t> 0.1Y 8.7/1.6</t>
  </si>
  <si>
    <t>0.2Y 8.2/2.2</t>
  </si>
  <si>
    <t> 0.6Y 7.8/3.0</t>
  </si>
  <si>
    <t>4.4Y 5.8/1.8</t>
  </si>
  <si>
    <t>5.8GY 8.9/1.2</t>
  </si>
  <si>
    <t>3.6GY 8.7/0.9</t>
  </si>
  <si>
    <t>2.4GY 8.5/1.2</t>
  </si>
  <si>
    <t>5.0GY 8.1/1.6</t>
  </si>
  <si>
    <t>2.9GY 8.9/1.4</t>
  </si>
  <si>
    <t>5.0GY 8.1/2.8</t>
  </si>
  <si>
    <t>4.4GY 7.1/4.5</t>
  </si>
  <si>
    <t>9.4GY 7.7/1.0</t>
  </si>
  <si>
    <t>7.7GY 8.1/1.1</t>
  </si>
  <si>
    <t>9.1GY 7.8/2.0</t>
  </si>
  <si>
    <t>7.0GY 7.3/1.8</t>
  </si>
  <si>
    <t>9.0GY 6.6/2.4</t>
  </si>
  <si>
    <t>1.1GY 6.6/2.3</t>
  </si>
  <si>
    <t>6.6GY 6.3/8.0</t>
  </si>
  <si>
    <t>8.0GY 6.0/6.5</t>
  </si>
  <si>
    <t>6.1GY 5.2/4.3</t>
  </si>
  <si>
    <t>5.4GY 5.0/2.7</t>
  </si>
  <si>
    <t>9.8GY 4.2/3.0</t>
  </si>
  <si>
    <t>2.4GY 4.2/1.7</t>
  </si>
  <si>
    <t>4.3GY 9.4/0.3</t>
  </si>
  <si>
    <t> 3.7G 8.4/1.0</t>
  </si>
  <si>
    <t>8.5GY 8.1/0.7</t>
  </si>
  <si>
    <t>8.2GY 6.5/0.8</t>
  </si>
  <si>
    <t>3.7GY 6.2/0.5</t>
  </si>
  <si>
    <t> F-428501</t>
  </si>
  <si>
    <t>3.0G 8.3/2.6</t>
  </si>
  <si>
    <t>6.5G 8.3/1.9</t>
  </si>
  <si>
    <t>3.4G 8.3/1.1</t>
  </si>
  <si>
    <t>2.4G 7.1/7.9</t>
  </si>
  <si>
    <t>6.1G 7.0/7.4</t>
  </si>
  <si>
    <t> F-405504</t>
  </si>
  <si>
    <t>1.2G 5.6/4.2</t>
  </si>
  <si>
    <t>3.7G 5.5/4.0</t>
  </si>
  <si>
    <t>2.5G 5.3/6.2</t>
  </si>
  <si>
    <t>9.5G 5.2/3.7</t>
  </si>
  <si>
    <t>0.3BG 8.8/0.5</t>
  </si>
  <si>
    <t>7.4G 8.9/0.8</t>
  </si>
  <si>
    <t>0.2BG 8.5/0.6</t>
  </si>
  <si>
    <t>0.4BG 8.0/0.7</t>
  </si>
  <si>
    <t>7.5BG 8.0/1.2</t>
  </si>
  <si>
    <t>9.2BG 7.0/6.9</t>
  </si>
  <si>
    <t>8.8BG 7.2/2.6</t>
  </si>
  <si>
    <t>1.8BG 6.7/1.6</t>
  </si>
  <si>
    <t> F-457502</t>
  </si>
  <si>
    <t>0.2BG 7.5/1.9</t>
  </si>
  <si>
    <t>0.3BG 7.1/1.7</t>
  </si>
  <si>
    <t>0.7BG 6.3/5.4</t>
  </si>
  <si>
    <t>3.1BG 6.3/7.2</t>
  </si>
  <si>
    <t>3.6BG 5.6/6.2</t>
  </si>
  <si>
    <t>4.6BG 6.5/5.9</t>
  </si>
  <si>
    <t>6.1BG 6.2/4.3</t>
  </si>
  <si>
    <t>5.5BG 5.8/7.7</t>
  </si>
  <si>
    <t>5.1BG 5.2/7.3</t>
  </si>
  <si>
    <t>1.0BG 5.0/6.1</t>
  </si>
  <si>
    <t>0.2BG 5.5/4.7</t>
  </si>
  <si>
    <t>4.4BG 5.4/3.5</t>
  </si>
  <si>
    <t>9.2BG 4.1/4.0</t>
  </si>
  <si>
    <t>4.9BG 4.0/3.0</t>
  </si>
  <si>
    <t>7.8BG 6.1/0.8</t>
  </si>
  <si>
    <t>0.1BG 5.7/1.3</t>
  </si>
  <si>
    <t>9.8BG 8.1/0.5</t>
  </si>
  <si>
    <t>5.8B 8.0/1.0</t>
  </si>
  <si>
    <t>3.2B 8.4/1.3</t>
  </si>
  <si>
    <t>3.0B 8.3/2.2</t>
  </si>
  <si>
    <t>1.2B 8.3/2.8</t>
  </si>
  <si>
    <t>3.4B 8.5/2.7</t>
  </si>
  <si>
    <t>3.9B 7.9/3.9</t>
  </si>
  <si>
    <t>5.5B 8.1/2.5</t>
  </si>
  <si>
    <t>3.9B 7.5/2.2</t>
  </si>
  <si>
    <t>6.9B 7.6/4.7</t>
  </si>
  <si>
    <t>5.4B 7.0/5.0</t>
  </si>
  <si>
    <t>9.2B 6.8/5.5</t>
  </si>
  <si>
    <t>6.4B 5.9/4.7</t>
  </si>
  <si>
    <t>0.5B 6.8/0.3</t>
  </si>
  <si>
    <t>0.2B 7.1/1.2</t>
  </si>
  <si>
    <t>1.7B 7.1/1.2</t>
  </si>
  <si>
    <t>3.2B 6.9/1.4</t>
  </si>
  <si>
    <t>1.7B 7.1/1.6</t>
  </si>
  <si>
    <t>0.3B 7.3/2.5</t>
  </si>
  <si>
    <t>0.3B 6.3/3.6</t>
  </si>
  <si>
    <t>5.1B 5.8/3.0</t>
  </si>
  <si>
    <t>5.4B 6.2/3.6</t>
  </si>
  <si>
    <t>5.9B 6.0/3.4</t>
  </si>
  <si>
    <t>7.8B 5.9/4.3</t>
  </si>
  <si>
    <t>6.9B 5.5/6.2</t>
  </si>
  <si>
    <t>6.7B 5.7/7.9</t>
  </si>
  <si>
    <t>3.4B 6.3/7.3</t>
  </si>
  <si>
    <t>3.8B 5.2/6.9</t>
  </si>
  <si>
    <t>6.7B 4.6/5.8</t>
  </si>
  <si>
    <t>7.7B 4.5/5.2</t>
  </si>
  <si>
    <t>7.6B 5.4/3.5</t>
  </si>
  <si>
    <t>6.1B 4.8/3.3</t>
  </si>
  <si>
    <t>2.0B 5.4/3.3</t>
  </si>
  <si>
    <t>1.7B 3.9/3.7</t>
  </si>
  <si>
    <t>8.9B 8.1/0.9</t>
  </si>
  <si>
    <t>0.3PB 7.7/1.8</t>
  </si>
  <si>
    <t>0.7PB 8.3/2.4</t>
  </si>
  <si>
    <t>2.7PB 8.0/2.4</t>
  </si>
  <si>
    <t>6.7PB 7.9/2.7</t>
  </si>
  <si>
    <t>0.5PB 7.0/2.7</t>
  </si>
  <si>
    <t>3.9PB 7.5/3.0</t>
  </si>
  <si>
    <t>5.6PB 7.1/3.4</t>
  </si>
  <si>
    <t>2.2PB 7.3/4.3</t>
  </si>
  <si>
    <t>0.7PB 6.8/6.5</t>
  </si>
  <si>
    <t>1.4PB 6.5/6.2</t>
  </si>
  <si>
    <t>4.7PB 5.5/7.7</t>
  </si>
  <si>
    <t>8.3PB 6.4/5.6</t>
  </si>
  <si>
    <t>6.7PB 6.2/4.1</t>
  </si>
  <si>
    <t>4.7PB 5.9/4.0</t>
  </si>
  <si>
    <t>9.7PB 5.8/1.6</t>
  </si>
  <si>
    <t>1.8PB 6.0/0.4</t>
  </si>
  <si>
    <t>0.7PB 6.5/0.9</t>
  </si>
  <si>
    <t>0.2PB 6.0/3.4</t>
  </si>
  <si>
    <t>0.1PB 5.3/2.8</t>
  </si>
  <si>
    <t>0.5PB 5.0/3.5</t>
  </si>
  <si>
    <t>0.2PB 5.5/0.9</t>
  </si>
  <si>
    <t>8.0PB 5.2/0.5</t>
  </si>
  <si>
    <t>0.9PB 5.4/7.1</t>
  </si>
  <si>
    <t>1.3PB 5.4/5.0</t>
  </si>
  <si>
    <t>5.3PB 5.2/4.1</t>
  </si>
  <si>
    <t> F-595006</t>
  </si>
  <si>
    <t>9.8PB 5.4/7.0</t>
  </si>
  <si>
    <t>9.4PB 3.7/5.5</t>
  </si>
  <si>
    <t>0.5PB 5.0/7.0</t>
  </si>
  <si>
    <t>2.2PB 4.5/5.4</t>
  </si>
  <si>
    <t>3.0PB 4.5/8.3</t>
  </si>
  <si>
    <t>1.1PB 3.8/5.9</t>
  </si>
  <si>
    <t> F-553507</t>
  </si>
  <si>
    <t>1.4PB 3.7/6.5</t>
  </si>
  <si>
    <t>1.4PB 3.4/4.2</t>
  </si>
  <si>
    <t>3.1PB 3.8/2.9</t>
  </si>
  <si>
    <t> 9.8P 7.7/1.2</t>
  </si>
  <si>
    <t>2.9P 8.4/1.6</t>
  </si>
  <si>
    <t>6.3P 8.4/2.3</t>
  </si>
  <si>
    <t>4.5P 8.1/2.9</t>
  </si>
  <si>
    <t>5.9P 7.4/4.0</t>
  </si>
  <si>
    <t>2.9P 6.8/2.7</t>
  </si>
  <si>
    <t>4.2P 5.7/1.7</t>
  </si>
  <si>
    <t>3.5P 6.4/3.0</t>
  </si>
  <si>
    <t>4.2P 6.4/5.4</t>
  </si>
  <si>
    <t>3.5P 5.8/6.1</t>
  </si>
  <si>
    <t>0.5P 5.1/4.5</t>
  </si>
  <si>
    <t>0.4P 4.6/3.1</t>
  </si>
  <si>
    <t>2.9P 4.4/5.8</t>
  </si>
  <si>
    <t>5.7P 3.8/2.9</t>
  </si>
  <si>
    <t>9.9RP 8.1/0.9</t>
  </si>
  <si>
    <t>7.8RP 7.9/1.5</t>
  </si>
  <si>
    <t>2.8RP 7.6/1.9</t>
  </si>
  <si>
    <t>4.1RP 8.4/3.2</t>
  </si>
  <si>
    <t>6.5RP 8.3/2.6</t>
  </si>
  <si>
    <t>7.4RP 8.1/2.5</t>
  </si>
  <si>
    <t>3.8RP 7.4/2.9</t>
  </si>
  <si>
    <t>4.6RP 6.6/3.2</t>
  </si>
  <si>
    <t>8.1RP 6.9/5.3</t>
  </si>
  <si>
    <t>9.9RP 6.5/9.0</t>
  </si>
  <si>
    <t>3.0RP 4.9/9.8</t>
  </si>
  <si>
    <t>3.2RP 4.8/4.8</t>
  </si>
  <si>
    <t>5.0RP 5.4/3.9</t>
  </si>
  <si>
    <t>F-809500</t>
    <phoneticPr fontId="5" type="noConversion"/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</si>
  <si>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R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</si>
  <si>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YR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</si>
  <si>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YR-Y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</si>
  <si>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Y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</si>
  <si>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Y-GY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</si>
  <si>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GY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</si>
  <si>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GY-G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</si>
  <si>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G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</si>
  <si>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G-BG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</si>
  <si>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BG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</si>
  <si>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BG-B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</si>
  <si>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B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</si>
  <si>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B-PB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</si>
  <si>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PB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</si>
  <si>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P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</si>
  <si>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P-RP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</si>
  <si>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RP</t>
    </r>
  </si>
  <si>
    <r>
      <t>  </t>
    </r>
    <r>
      <rPr>
        <b/>
        <sz val="9"/>
        <color rgb="FFFFFFFF"/>
        <rFont val="굴림"/>
        <family val="3"/>
        <charset val="129"/>
      </rPr>
      <t>▷</t>
    </r>
    <r>
      <rPr>
        <b/>
        <sz val="9"/>
        <color rgb="FFFFFFFF"/>
        <rFont val="Arial"/>
        <family val="2"/>
      </rPr>
      <t xml:space="preserve"> R-YR</t>
    </r>
    <phoneticPr fontId="5" type="noConversion"/>
  </si>
  <si>
    <t>RAL 9010</t>
    <phoneticPr fontId="5" type="noConversion"/>
  </si>
  <si>
    <t>RAL 9017</t>
    <phoneticPr fontId="5" type="noConversion"/>
  </si>
  <si>
    <t>Bluish greenish gray</t>
    <phoneticPr fontId="5" type="noConversion"/>
  </si>
  <si>
    <t>RAL 7032</t>
    <phoneticPr fontId="5" type="noConversion"/>
  </si>
  <si>
    <t>RAL 9018</t>
    <phoneticPr fontId="5" type="noConversion"/>
  </si>
  <si>
    <t>Telegrey 1</t>
    <phoneticPr fontId="5" type="noConversion"/>
  </si>
  <si>
    <t>R</t>
  </si>
  <si>
    <t>G</t>
  </si>
  <si>
    <t>B</t>
  </si>
  <si>
    <t>5B 7/4</t>
    <phoneticPr fontId="5" type="noConversion"/>
  </si>
  <si>
    <t>Grayish bluish cyan</t>
    <phoneticPr fontId="5" type="noConversion"/>
  </si>
  <si>
    <t>Pastel blue</t>
    <phoneticPr fontId="5" type="noConversion"/>
  </si>
  <si>
    <t xml:space="preserve">  7.5BG 6/2</t>
    <phoneticPr fontId="5" type="noConversion"/>
  </si>
  <si>
    <t>Bluish cyanish gray</t>
    <phoneticPr fontId="5" type="noConversion"/>
  </si>
  <si>
    <t>RAL 7000</t>
    <phoneticPr fontId="5" type="noConversion"/>
  </si>
  <si>
    <t>Squirrel grey</t>
    <phoneticPr fontId="5" type="noConversion"/>
  </si>
  <si>
    <r>
      <t>Hue
(</t>
    </r>
    <r>
      <rPr>
        <sz val="12"/>
        <rFont val="돋움"/>
        <family val="3"/>
        <charset val="129"/>
      </rPr>
      <t>색상</t>
    </r>
    <r>
      <rPr>
        <sz val="12"/>
        <rFont val="Arial"/>
        <family val="2"/>
      </rPr>
      <t>)</t>
    </r>
    <phoneticPr fontId="5" type="noConversion"/>
  </si>
  <si>
    <r>
      <t>Value
(</t>
    </r>
    <r>
      <rPr>
        <sz val="12"/>
        <rFont val="돋움"/>
        <family val="3"/>
        <charset val="129"/>
      </rPr>
      <t>명도</t>
    </r>
    <r>
      <rPr>
        <sz val="12"/>
        <rFont val="Arial"/>
        <family val="2"/>
      </rPr>
      <t>)</t>
    </r>
    <phoneticPr fontId="5" type="noConversion"/>
  </si>
  <si>
    <r>
      <t>Chroma
(</t>
    </r>
    <r>
      <rPr>
        <sz val="12"/>
        <rFont val="돋움"/>
        <family val="3"/>
        <charset val="129"/>
      </rPr>
      <t>채도</t>
    </r>
    <r>
      <rPr>
        <sz val="12"/>
        <rFont val="Arial"/>
        <family val="2"/>
      </rPr>
      <t>)</t>
    </r>
    <phoneticPr fontId="5" type="noConversion"/>
  </si>
  <si>
    <t xml:space="preserve">RAL 5024 </t>
    <phoneticPr fontId="5" type="noConversion"/>
  </si>
  <si>
    <t>Pastel blue</t>
    <phoneticPr fontId="5" type="noConversion"/>
  </si>
  <si>
    <t>000,254,000</t>
  </si>
  <si>
    <t>000,247,000</t>
  </si>
  <si>
    <t>9.7R 6.2/11.4</t>
    <phoneticPr fontId="5" type="noConversion"/>
  </si>
  <si>
    <t>9.9R 8.6/0.1</t>
    <phoneticPr fontId="5" type="noConversion"/>
  </si>
  <si>
    <t>RGB : 245,244,242</t>
    <phoneticPr fontId="5" type="noConversion"/>
  </si>
  <si>
    <t>RGB : 233,229,226</t>
    <phoneticPr fontId="5" type="noConversion"/>
  </si>
  <si>
    <t>RGB : 217,213,212</t>
  </si>
  <si>
    <t>RGB : 203,201,202</t>
  </si>
  <si>
    <t>RGB : 187,185,186</t>
  </si>
  <si>
    <t>RGB : 173,173,173</t>
  </si>
  <si>
    <t>RGB : 158,158,158</t>
  </si>
  <si>
    <t>RGB : 143,143,141</t>
  </si>
  <si>
    <t>RGB : 124,124,122</t>
  </si>
  <si>
    <t>RGB : 112,112,114</t>
  </si>
  <si>
    <t>RGB : 82,83,85</t>
  </si>
  <si>
    <t>RGB : 62,66,69</t>
  </si>
  <si>
    <t>RGB : 36,41,47</t>
  </si>
  <si>
    <t>RGB : 0,3,10</t>
  </si>
  <si>
    <t>RGB : 218,214,215</t>
  </si>
  <si>
    <t>RGB : 214,206,204</t>
  </si>
  <si>
    <t>RGB : 240,205,199</t>
  </si>
  <si>
    <t>RGB : 239,174,172</t>
  </si>
  <si>
    <t>RGB : 249,196,188</t>
  </si>
  <si>
    <t>RGB : 248,187,166</t>
  </si>
  <si>
    <t>RGB : 251,175,162</t>
  </si>
  <si>
    <t>RGB : 235,185,176</t>
  </si>
  <si>
    <t>RGB : 208,175,166</t>
  </si>
  <si>
    <t>RGB : 184,148,148</t>
  </si>
  <si>
    <t>RGB : 176,127,131</t>
  </si>
  <si>
    <t>RGB : 151,107,108</t>
  </si>
  <si>
    <t>RGB : 184,107,99</t>
  </si>
  <si>
    <t>RGB : 185,76,79</t>
  </si>
  <si>
    <t>RGB : 242,114,77</t>
  </si>
  <si>
    <t>RGB : 243,96,42</t>
  </si>
  <si>
    <t>RGB : 235,75,39</t>
  </si>
  <si>
    <t>RGB : 251,77,42</t>
  </si>
  <si>
    <t>RGB : 255,53,15</t>
  </si>
  <si>
    <t>RGB : 201,95,69</t>
  </si>
  <si>
    <t>RGB : 152,50,38</t>
  </si>
  <si>
    <t>RGB : 240,85,89</t>
  </si>
  <si>
    <t>RGB : 223,67,78</t>
  </si>
  <si>
    <t>RGB : 228,51,67</t>
  </si>
  <si>
    <t>RGB : 193,45,57</t>
  </si>
  <si>
    <t>RGB : 215,24,16</t>
  </si>
  <si>
    <t>RGB : 205,16,12</t>
  </si>
  <si>
    <t>RGB : 159,16,18</t>
  </si>
  <si>
    <t>RGB : 122,44,42</t>
  </si>
  <si>
    <t>RGB : 91,19,23</t>
  </si>
  <si>
    <t>RGB : 80,40,32</t>
  </si>
  <si>
    <t>RGB : 131,1,9</t>
  </si>
  <si>
    <t>RGB : 232,224,221</t>
  </si>
  <si>
    <t>RGB : 246,228,214</t>
  </si>
  <si>
    <t>RGB : 236,224,208</t>
  </si>
  <si>
    <t>RGB : 244,227,209</t>
  </si>
  <si>
    <t>RGB : 250,214,200</t>
  </si>
  <si>
    <t>RGB : 225,212,195</t>
  </si>
  <si>
    <t>RGB : 247,229,209</t>
  </si>
  <si>
    <t>RGB : 245,231,204</t>
  </si>
  <si>
    <t>RGB : 248,225,181</t>
  </si>
  <si>
    <t>RGB : 231,216,185</t>
  </si>
  <si>
    <t>RGB : 230,217,209</t>
  </si>
  <si>
    <t>RGB : 245,232,223</t>
  </si>
  <si>
    <t>RGB : 245,224,221</t>
  </si>
  <si>
    <t>RGB : 228,208,201</t>
  </si>
  <si>
    <t>RGB : 231,198,179</t>
  </si>
  <si>
    <t>RGB : 242,187,166</t>
  </si>
  <si>
    <t>RGB : 249,181,160</t>
  </si>
  <si>
    <t>RGB : 182,176,176</t>
  </si>
  <si>
    <t>RGB : 205,192,186</t>
  </si>
  <si>
    <t>RGB : 192,187,168</t>
  </si>
  <si>
    <t>RGB : 195,183,161</t>
  </si>
  <si>
    <t>RGB : 207,192,163</t>
  </si>
  <si>
    <t>RGB : 199,183,147</t>
  </si>
  <si>
    <t>RGB : 194,174,147</t>
  </si>
  <si>
    <t>RGB : 246,204,154</t>
  </si>
  <si>
    <t>RGB : 226,202,156</t>
  </si>
  <si>
    <t>RGB : 223,197,138</t>
  </si>
  <si>
    <t>RGB : 222,182,120</t>
  </si>
  <si>
    <t>RGB : 241,186,129</t>
  </si>
  <si>
    <t>RGB : 210,167,122</t>
  </si>
  <si>
    <t>RGB : 192,156,122</t>
  </si>
  <si>
    <t>RGB : 229,185,146</t>
  </si>
  <si>
    <t>RGB : 226,182,133</t>
  </si>
  <si>
    <t>RGB : 185,161,127</t>
  </si>
  <si>
    <t>RGB : 199,166,147</t>
  </si>
  <si>
    <t>RGB : 189,139,104</t>
  </si>
  <si>
    <t>RGB : 198,122,88</t>
  </si>
  <si>
    <t>RGB : 231,128,87</t>
  </si>
  <si>
    <t>RGB : 218,202,142</t>
  </si>
  <si>
    <t>RGB : 179,154,72</t>
  </si>
  <si>
    <t>RGB : 224,175,80</t>
  </si>
  <si>
    <t>RGB : 198,141,54</t>
  </si>
  <si>
    <t>RGB : 170,116,52</t>
  </si>
  <si>
    <t>RGB : 211,129,81</t>
  </si>
  <si>
    <t>RGB : 168,83,46</t>
  </si>
  <si>
    <t>RGB : 225,146,77</t>
  </si>
  <si>
    <t>RGB : 241,149,62</t>
  </si>
  <si>
    <t>RGB : 192,103,43</t>
  </si>
  <si>
    <t>RGB : 189,95,23</t>
  </si>
  <si>
    <t>RGB : 195,71,0</t>
  </si>
  <si>
    <t>RGB : 241,93,53</t>
  </si>
  <si>
    <t>RGB : 202,82,19</t>
  </si>
  <si>
    <t>RGB : 233,123,0</t>
  </si>
  <si>
    <t>RGB : 247,135,0</t>
  </si>
  <si>
    <t>RGB : 244,114,0</t>
  </si>
  <si>
    <t>RGB : 246,93,0</t>
  </si>
  <si>
    <t>RGB : 255,99,16</t>
  </si>
  <si>
    <t>RGB : 236,72,0</t>
  </si>
  <si>
    <t>RGB : 196,45,0</t>
  </si>
  <si>
    <t>RGB : 214,183,100</t>
  </si>
  <si>
    <t>RGB : 200,160,36</t>
  </si>
  <si>
    <t>RGB : 243,191,17</t>
  </si>
  <si>
    <t>RGB : 243,181,0</t>
  </si>
  <si>
    <t>RGB : 231,170,2</t>
  </si>
  <si>
    <t>RGB : 183,130,2</t>
  </si>
  <si>
    <t>RGB : 187,121,0</t>
  </si>
  <si>
    <t>RGB : 190,170,172</t>
  </si>
  <si>
    <t>RGB : 144,127,120</t>
  </si>
  <si>
    <t>RGB : 140,106,94</t>
  </si>
  <si>
    <t>RGB : 127,110,82</t>
  </si>
  <si>
    <t>RGB : 163,116,90</t>
  </si>
  <si>
    <t>RGB : 162,115,61</t>
  </si>
  <si>
    <t>RGB : 111,84,54</t>
  </si>
  <si>
    <t>RGB : 147,67,16</t>
  </si>
  <si>
    <t>RGB : 77,32,0</t>
  </si>
  <si>
    <t>RGB : 9,4,0</t>
  </si>
  <si>
    <t>RGB : 246,238,225</t>
  </si>
  <si>
    <t>RGB : 233,228,209</t>
  </si>
  <si>
    <t>RGB : 221,212,199</t>
  </si>
  <si>
    <t>RGB : 245,235,208</t>
  </si>
  <si>
    <t>RGB : 228,222,190</t>
  </si>
  <si>
    <t>RGB : 222,215,189</t>
  </si>
  <si>
    <t>RGB : 222,210,172</t>
  </si>
  <si>
    <t>RGB : 235,220,177</t>
  </si>
  <si>
    <t>RGB : 244,217,161</t>
  </si>
  <si>
    <t>RGB : 237,214,146</t>
  </si>
  <si>
    <t>RGB : 245,205,117</t>
  </si>
  <si>
    <t>RGB : 232,226,204</t>
  </si>
  <si>
    <t>RGB : 222,213,174</t>
  </si>
  <si>
    <t>RGB : 245,211,104</t>
  </si>
  <si>
    <t>RGB : 244,212,99</t>
  </si>
  <si>
    <t>RGB : 211,190,101</t>
  </si>
  <si>
    <t>RGB : 235,204,17</t>
  </si>
  <si>
    <t>RGB : 239,196,3</t>
  </si>
  <si>
    <t>RGB : 186,184,163</t>
  </si>
  <si>
    <t>RGB : 205,202,171</t>
  </si>
  <si>
    <t>RGB : 189,175,138</t>
  </si>
  <si>
    <t>RGB : 187,185,144</t>
  </si>
  <si>
    <t>RGB : 188,189,145</t>
  </si>
  <si>
    <t>RGB : 171,175,125</t>
  </si>
  <si>
    <t>RGB : 207,210,139</t>
  </si>
  <si>
    <t>RGB : 205,190,147</t>
  </si>
  <si>
    <t>RGB : 188,174,129</t>
  </si>
  <si>
    <t>RGB : 195,175,116</t>
  </si>
  <si>
    <t>RGB : 167,146,81</t>
  </si>
  <si>
    <t>RGB : 156,136,73</t>
  </si>
  <si>
    <t>RGB : 168,154,117</t>
  </si>
  <si>
    <t>RGB : 138,133,114</t>
  </si>
  <si>
    <t>RGB : 97,94,59</t>
  </si>
  <si>
    <t>RGB : 118,116,55</t>
  </si>
  <si>
    <t>RGB : 218,223,193</t>
  </si>
  <si>
    <t>RGB : 210,212,191</t>
  </si>
  <si>
    <t>RGB : 195,206,174</t>
  </si>
  <si>
    <t>RGB : 182,194,156</t>
  </si>
  <si>
    <t>RGB : 226,226,216</t>
  </si>
  <si>
    <t>RGB : 216,216,192</t>
  </si>
  <si>
    <t>RGB : 214,224,187</t>
  </si>
  <si>
    <t>RGB : 197,205,146</t>
  </si>
  <si>
    <t>RGB : 179,195,130</t>
  </si>
  <si>
    <t>RGB : 165,206,128</t>
  </si>
  <si>
    <t>RGB : 113,164,63</t>
  </si>
  <si>
    <t>RGB : 157,170,153</t>
  </si>
  <si>
    <t>RGB : 181,191,167</t>
  </si>
  <si>
    <t>RGB : 155,183,145</t>
  </si>
  <si>
    <t>RGB : 143,156,126</t>
  </si>
  <si>
    <t>RGB : 117,143,106</t>
  </si>
  <si>
    <t>RGB : 103,133,97</t>
  </si>
  <si>
    <t>RGB : 147,129,78</t>
  </si>
  <si>
    <t>RGB : 51,139,1</t>
  </si>
  <si>
    <t>RGB : 45,132,17</t>
  </si>
  <si>
    <t>RGB : 71,131,61</t>
  </si>
  <si>
    <t>RGB : 49,83,9</t>
  </si>
  <si>
    <t>RGB : 46,69,17</t>
  </si>
  <si>
    <t>RGB : 0,35,5</t>
  </si>
  <si>
    <t>RGB : 26,28,4</t>
  </si>
  <si>
    <t>RGB : 241,237,228</t>
  </si>
  <si>
    <t>RGB : 191,205,192</t>
  </si>
  <si>
    <t>RGB : 191,190,185</t>
  </si>
  <si>
    <t>RGB : 181,184,177</t>
  </si>
  <si>
    <t>RGB : 171,175,160</t>
  </si>
  <si>
    <t>RGB : 120,121,113</t>
  </si>
  <si>
    <t>RGB : 108,111,102</t>
  </si>
  <si>
    <t>RGB : 194,216,203</t>
  </si>
  <si>
    <t>RGB : 159,206,170</t>
  </si>
  <si>
    <t>RGB : 164,201,183</t>
  </si>
  <si>
    <t>RGB : 178,201,185</t>
  </si>
  <si>
    <t>RGB : 158,187,169</t>
  </si>
  <si>
    <t>RGB : 148,186,163</t>
  </si>
  <si>
    <t>RGB : 97,145,129</t>
  </si>
  <si>
    <t>RGB : 51,169,93</t>
  </si>
  <si>
    <t>RGB : 47,164,119</t>
  </si>
  <si>
    <t>RGB : 101,140,109</t>
  </si>
  <si>
    <t>RGB : 91,115,91</t>
  </si>
  <si>
    <t>RGB : 40,103,48</t>
  </si>
  <si>
    <t>RGB : 27,108,75</t>
  </si>
  <si>
    <t>RGB : 36,96,60</t>
  </si>
  <si>
    <t>RGB : 0,100,24</t>
  </si>
  <si>
    <t>RGB : 0,100,30</t>
  </si>
  <si>
    <t>RGB : 0,97,52</t>
  </si>
  <si>
    <t>RGB : 18,80,67</t>
  </si>
  <si>
    <t>RGB : 4,37,28</t>
  </si>
  <si>
    <t>RGB : 207,213,211</t>
  </si>
  <si>
    <t>RGB : 211,221,222</t>
  </si>
  <si>
    <t>RGB : 196,201,194</t>
  </si>
  <si>
    <t>RGB : 174,180,178</t>
  </si>
  <si>
    <t>RGB : 165,183,187</t>
  </si>
  <si>
    <t>RGB : 121,183,180</t>
  </si>
  <si>
    <t>RGB : 52,151,180</t>
  </si>
  <si>
    <t>RGB : 118,155,164</t>
  </si>
  <si>
    <t>RGB : 111,133,130</t>
  </si>
  <si>
    <t>RGB : 136,168,157</t>
  </si>
  <si>
    <t>RGB : 123,150,143</t>
  </si>
  <si>
    <t>RGB : 37,131,107</t>
  </si>
  <si>
    <t>RGB : 24,128,129</t>
  </si>
  <si>
    <t>RGB : 1,99,98</t>
  </si>
  <si>
    <t>RGB : 38,138,140</t>
  </si>
  <si>
    <t>RGB : 45,122,128</t>
  </si>
  <si>
    <t>RGB : 0,105,126</t>
  </si>
  <si>
    <t>RGB : 0,78,101</t>
  </si>
  <si>
    <t>RGB : 0,74,62</t>
  </si>
  <si>
    <t>RGB : 18,97,78</t>
  </si>
  <si>
    <t>RGB : 35,86,89</t>
  </si>
  <si>
    <t>RGB : 0,27,54</t>
  </si>
  <si>
    <t>RGB : 0,30,32</t>
  </si>
  <si>
    <t>RGB : 108,126,126</t>
  </si>
  <si>
    <t>RGB : 98,109,113</t>
  </si>
  <si>
    <t>RGB : 78,94,84</t>
  </si>
  <si>
    <t>RGB : 206,214,217</t>
  </si>
  <si>
    <t>RGB : 196,199,206</t>
  </si>
  <si>
    <t>RGB : 186,185,193</t>
  </si>
  <si>
    <t>RGB : 175,182,192</t>
  </si>
  <si>
    <t>RGB : 198,219,237</t>
  </si>
  <si>
    <t>RGB : 182,201,207</t>
  </si>
  <si>
    <t>RGB : 174,198,210</t>
  </si>
  <si>
    <t>RGB : 155,199,208</t>
  </si>
  <si>
    <t>RGB : 165,207,216</t>
  </si>
  <si>
    <t>RGB : 131,185,213</t>
  </si>
  <si>
    <t>RGB : 160,187,208</t>
  </si>
  <si>
    <t>RGB : 157,181,191</t>
  </si>
  <si>
    <t>RGB : 129,163,175</t>
  </si>
  <si>
    <t>RGB : 122,156,181</t>
  </si>
  <si>
    <t>RGB : 114,170,205</t>
  </si>
  <si>
    <t>RGB : 94,148,192</t>
  </si>
  <si>
    <t>RGB : 89,139,190</t>
  </si>
  <si>
    <t>RGB : 52,101,144</t>
  </si>
  <si>
    <t>RGB : 149,154,158</t>
  </si>
  <si>
    <t>RGB : 137,127,138</t>
  </si>
  <si>
    <t>RGB : 131,150,156</t>
  </si>
  <si>
    <t>RGB : 137,145,158</t>
  </si>
  <si>
    <t>RGB : 127,141,152</t>
  </si>
  <si>
    <t>RGB : 129,148,162</t>
  </si>
  <si>
    <t>RGB : 125,159,171</t>
  </si>
  <si>
    <t>RGB : 62,121,137</t>
  </si>
  <si>
    <t>RGB : 73,101,122</t>
  </si>
  <si>
    <t>RGB : 75,111,145</t>
  </si>
  <si>
    <t>RGB : 61,106,129</t>
  </si>
  <si>
    <t>RGB : 56,98,136</t>
  </si>
  <si>
    <t>RGB : 18,89,143</t>
  </si>
  <si>
    <t>RGB : 15,96,175</t>
  </si>
  <si>
    <t>RGB : 27,120,179</t>
  </si>
  <si>
    <t>RGB : 0,75,132</t>
  </si>
  <si>
    <t>RGB : 0,49,105</t>
  </si>
  <si>
    <t>RGB : 2,44,102</t>
  </si>
  <si>
    <t>RGB : 44,80,114</t>
  </si>
  <si>
    <t>RGB : 23,55,93</t>
  </si>
  <si>
    <t>RGB : 35,82,102</t>
  </si>
  <si>
    <t>RGB : 0,19,49</t>
  </si>
  <si>
    <t>RGB : 0,14,33</t>
  </si>
  <si>
    <t>RGB : 180,184,193</t>
  </si>
  <si>
    <t>RGB : 161,170,187</t>
  </si>
  <si>
    <t>RGB : 177,189,215</t>
  </si>
  <si>
    <t>RGB : 174,178,207</t>
  </si>
  <si>
    <t>RGB : 174,170,203</t>
  </si>
  <si>
    <t>RGB : 123,140,166</t>
  </si>
  <si>
    <t>RGB : 127,129,152</t>
  </si>
  <si>
    <t>RGB : 150,156,190</t>
  </si>
  <si>
    <t>RGB : 140,139,179</t>
  </si>
  <si>
    <t>RGB : 128,148,199</t>
  </si>
  <si>
    <t>RGB : 92,136,201</t>
  </si>
  <si>
    <t>RGB : 75,123,185</t>
  </si>
  <si>
    <t>RGB : 38,111,187</t>
  </si>
  <si>
    <t>RGB : 66,99,178</t>
  </si>
  <si>
    <t>RGB : 128,125,182</t>
  </si>
  <si>
    <t>RGB : 122,120,167</t>
  </si>
  <si>
    <t>RGB : 101,108,154</t>
  </si>
  <si>
    <t>RGB : 114,104,128</t>
  </si>
  <si>
    <t>RGB : 123,117,127</t>
  </si>
  <si>
    <t>RGB : 131,136,142</t>
  </si>
  <si>
    <t>RGB : 102,116,151</t>
  </si>
  <si>
    <t>RGB : 78,93,122</t>
  </si>
  <si>
    <t>RGB : 55,76,119</t>
  </si>
  <si>
    <t>RGB : 90,97,105</t>
  </si>
  <si>
    <t>RGB : 92,84,95</t>
  </si>
  <si>
    <t>RGB : 50,56,70</t>
  </si>
  <si>
    <t>RGB : 5,85,170</t>
  </si>
  <si>
    <t>RGB : 46,96,169</t>
  </si>
  <si>
    <t>RGB : 65,92,147</t>
  </si>
  <si>
    <t>RGB : 78,80,129</t>
  </si>
  <si>
    <t>RGB : 72,68,139</t>
  </si>
  <si>
    <t>RGB : 115,81,167</t>
  </si>
  <si>
    <t>RGB : 46,11,93</t>
  </si>
  <si>
    <t>RGB : 21,82,147</t>
  </si>
  <si>
    <t>RGB : 28,56,121</t>
  </si>
  <si>
    <t>RGB : 11,56,149</t>
  </si>
  <si>
    <t>RGB : 0,26,101</t>
  </si>
  <si>
    <t>RGB : 1,23,108</t>
  </si>
  <si>
    <t>RGB : 0,8,69</t>
  </si>
  <si>
    <t>RGB : 18,30,72</t>
    <phoneticPr fontId="5" type="noConversion"/>
  </si>
  <si>
    <t>RGB : 185,172,181</t>
  </si>
  <si>
    <t>RGB : 196,182,195</t>
  </si>
  <si>
    <t>RGB : 212,200,214</t>
  </si>
  <si>
    <t>RGB : 217,195,216</t>
  </si>
  <si>
    <t>RGB : 202,186,213</t>
  </si>
  <si>
    <t>RGB : 193,154,198</t>
  </si>
  <si>
    <t>RGB : 161,137,169</t>
  </si>
  <si>
    <t>RGB : 160,137,153</t>
  </si>
  <si>
    <t>RGB : 103,101,115</t>
  </si>
  <si>
    <t>RGB : 146,119,154</t>
  </si>
  <si>
    <t>RGB : 158,112,176</t>
  </si>
  <si>
    <t>RGB : 139,88,163</t>
  </si>
  <si>
    <t>RGB : 99,69,131</t>
  </si>
  <si>
    <t>RGB : 81,51,101</t>
  </si>
  <si>
    <t>RGB : 58,35,79</t>
  </si>
  <si>
    <t>RGB : 80,31,110</t>
  </si>
  <si>
    <t>RGB : 49,6,62</t>
  </si>
  <si>
    <t>RGB : 203,189,188</t>
  </si>
  <si>
    <t>RGB : 211,180,186</t>
  </si>
  <si>
    <t>RGB : 187,167,178</t>
  </si>
  <si>
    <t>RGB : 234,191,208</t>
  </si>
  <si>
    <t>RGB : 223,191,196</t>
  </si>
  <si>
    <t>RGB : 233,187,197</t>
  </si>
  <si>
    <t>RGB : 220,183,191</t>
  </si>
  <si>
    <t>RGB : 199,156,176</t>
  </si>
  <si>
    <t>RGB : 174,120,144</t>
  </si>
  <si>
    <t>RGB : 217,125,146</t>
  </si>
  <si>
    <t>RGB : 243,92,111</t>
  </si>
  <si>
    <t>RGB : 220,67,113</t>
  </si>
  <si>
    <t>RGB : 183,27,111</t>
  </si>
  <si>
    <t>RGB : 129,43,88</t>
  </si>
  <si>
    <t>RGB : 136,70,98</t>
  </si>
  <si>
    <t>RGB : 108,76,97</t>
  </si>
  <si>
    <t>RGB : 157,51,73</t>
  </si>
  <si>
    <t>RGB : 100,87,94</t>
  </si>
  <si>
    <t>F-CODE</t>
    <phoneticPr fontId="5" type="noConversion"/>
  </si>
  <si>
    <t>MUNSELL
no.</t>
    <phoneticPr fontId="5" type="noConversion"/>
  </si>
  <si>
    <t>55,54,54</t>
    <phoneticPr fontId="5" type="noConversion"/>
  </si>
  <si>
    <t>48,93,96</t>
    <phoneticPr fontId="5" type="noConversion"/>
  </si>
  <si>
    <t>N 1.5</t>
    <phoneticPr fontId="5" type="noConversion"/>
  </si>
  <si>
    <t>255,203,37</t>
    <phoneticPr fontId="5" type="noConversion"/>
  </si>
  <si>
    <t>191,64,70</t>
    <phoneticPr fontId="5" type="noConversion"/>
  </si>
  <si>
    <t>254,231,55</t>
    <phoneticPr fontId="5" type="noConversion"/>
  </si>
  <si>
    <t>123,76,18</t>
    <phoneticPr fontId="5" type="noConversion"/>
  </si>
  <si>
    <t>172,126,79</t>
    <phoneticPr fontId="5" type="noConversion"/>
  </si>
  <si>
    <t>250,186,55</t>
    <phoneticPr fontId="5" type="noConversion"/>
  </si>
  <si>
    <t>2.5Y 8/12</t>
    <phoneticPr fontId="5" type="noConversion"/>
  </si>
  <si>
    <t>5R 4/13</t>
    <phoneticPr fontId="5" type="noConversion"/>
  </si>
  <si>
    <t>7.1Y 8.8/11.5</t>
    <phoneticPr fontId="5" type="noConversion"/>
  </si>
  <si>
    <t>7.5YR 3/8</t>
    <phoneticPr fontId="5" type="noConversion"/>
  </si>
  <si>
    <t>7.5YR 5/6</t>
    <phoneticPr fontId="5" type="noConversion"/>
  </si>
  <si>
    <t>10YR 7.5/11.5</t>
    <phoneticPr fontId="5" type="noConversion"/>
  </si>
  <si>
    <t>RAL 7040</t>
    <phoneticPr fontId="5" type="noConversion"/>
  </si>
  <si>
    <t>Name</t>
    <phoneticPr fontId="5" type="noConversion"/>
  </si>
  <si>
    <t>No.</t>
    <phoneticPr fontId="5" type="noConversion"/>
  </si>
  <si>
    <t>7.5BG 3/3.5</t>
    <phoneticPr fontId="5" type="noConversion"/>
  </si>
  <si>
    <t>RAL 9017</t>
    <phoneticPr fontId="5" type="noConversion"/>
  </si>
  <si>
    <t>N6.0</t>
    <phoneticPr fontId="5" type="noConversion"/>
  </si>
  <si>
    <r>
      <t>[</t>
    </r>
    <r>
      <rPr>
        <sz val="12"/>
        <rFont val="굴림"/>
        <family val="3"/>
        <charset val="129"/>
      </rPr>
      <t>출처</t>
    </r>
    <r>
      <rPr>
        <sz val="12"/>
        <rFont val="Arial"/>
        <family val="2"/>
      </rPr>
      <t xml:space="preserve">] </t>
    </r>
    <r>
      <rPr>
        <sz val="12"/>
        <rFont val="굴림"/>
        <family val="3"/>
        <charset val="129"/>
      </rPr>
      <t>색상표</t>
    </r>
    <r>
      <rPr>
        <sz val="12"/>
        <rFont val="Arial"/>
        <family val="2"/>
      </rPr>
      <t>(</t>
    </r>
    <r>
      <rPr>
        <sz val="12"/>
        <rFont val="굴림"/>
        <family val="3"/>
        <charset val="129"/>
      </rPr>
      <t>한국페인트잉크공업협동조합</t>
    </r>
    <r>
      <rPr>
        <sz val="12"/>
        <rFont val="Arial"/>
        <family val="2"/>
      </rPr>
      <t>/munsell)</t>
    </r>
    <phoneticPr fontId="5" type="noConversion"/>
  </si>
  <si>
    <t>■ Munsell to RGB : Munsell.exe (Mushell.com)</t>
    <phoneticPr fontId="5" type="noConversion"/>
  </si>
  <si>
    <t>■ RGB to RAL Cloor : http://www.easyrgb.com/index.php?X=CALC</t>
    <phoneticPr fontId="5" type="noConversion"/>
  </si>
  <si>
    <t>■ Munshell Conversion Table to RAL Color Code</t>
    <phoneticPr fontId="5" type="noConversion"/>
  </si>
  <si>
    <t>2011.1.04</t>
    <phoneticPr fontId="5" type="noConversion"/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</si>
</sst>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\$#,##0.00;\(\$#,##0.00\)"/>
    <numFmt numFmtId="179" formatCode="&quot;?&quot;#,##0;&quot;?&quot;&quot;?&quot;\-#,##0"/>
    <numFmt numFmtId="180" formatCode="&quot;?&quot;#,##0.00;&quot;?&quot;&quot;?&quot;\-#,##0.00"/>
    <numFmt numFmtId="181" formatCode="_ * #,##0.00_ ;_ * &quot;?&quot;\-#,##0.00_ ;_ * &quot;-&quot;??_ ;_ @_ "/>
  </numFmts>
  <fonts count="25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1"/>
      <name val="돋움"/>
      <family val="3"/>
      <charset val="129"/>
    </font>
    <font>
      <sz val="12"/>
      <name val="돋움체"/>
      <family val="3"/>
      <charset val="129"/>
    </font>
    <font>
      <sz val="8"/>
      <name val="바탕체"/>
      <family val="1"/>
      <charset val="129"/>
    </font>
    <font>
      <sz val="10"/>
      <name val="맑은 고딕"/>
      <family val="3"/>
      <charset val="129"/>
    </font>
    <font>
      <sz val="12"/>
      <name val="Arial"/>
      <family val="2"/>
    </font>
    <font>
      <sz val="12"/>
      <name val="굴림"/>
      <family val="3"/>
      <charset val="129"/>
    </font>
    <font>
      <sz val="9"/>
      <name val="굴림"/>
      <family val="3"/>
      <charset val="129"/>
    </font>
    <font>
      <sz val="9"/>
      <name val="Arial"/>
      <family val="2"/>
    </font>
    <font>
      <sz val="10"/>
      <color rgb="FF000000"/>
      <name val="Arial"/>
      <family val="2"/>
    </font>
    <font>
      <sz val="10"/>
      <color rgb="FF666666"/>
      <name val="Arial"/>
      <family val="2"/>
    </font>
    <font>
      <sz val="10"/>
      <color theme="0"/>
      <name val="Arial"/>
      <family val="2"/>
    </font>
    <font>
      <u/>
      <sz val="12"/>
      <color theme="10"/>
      <name val="바탕체"/>
      <family val="1"/>
      <charset val="129"/>
    </font>
    <font>
      <sz val="10"/>
      <name val="Verdana"/>
      <family val="2"/>
    </font>
    <font>
      <u/>
      <sz val="12"/>
      <color theme="10"/>
      <name val="Arial"/>
      <family val="2"/>
    </font>
    <font>
      <b/>
      <sz val="9"/>
      <color rgb="FFFFFFFF"/>
      <name val="바탕체"/>
      <family val="1"/>
      <charset val="129"/>
    </font>
    <font>
      <b/>
      <sz val="9"/>
      <color rgb="FFFFFFFF"/>
      <name val="굴림"/>
      <family val="3"/>
      <charset val="129"/>
    </font>
    <font>
      <b/>
      <sz val="9"/>
      <color rgb="FFFF00FF"/>
      <name val="Arial"/>
      <family val="2"/>
    </font>
    <font>
      <b/>
      <sz val="9"/>
      <color rgb="FFFFFFFF"/>
      <name val="Arial"/>
      <family val="2"/>
    </font>
    <font>
      <sz val="12"/>
      <name val="돋움"/>
      <family val="3"/>
      <charset val="129"/>
    </font>
    <font>
      <sz val="10"/>
      <name val="바탕체"/>
      <family val="1"/>
      <charset val="129"/>
    </font>
    <font>
      <sz val="10"/>
      <color theme="0"/>
      <name val="맑은 고딕"/>
      <family val="3"/>
      <charset val="129"/>
    </font>
    <font>
      <sz val="12"/>
      <name val="맑은 고딕"/>
      <family val="3"/>
      <charset val="129"/>
    </font>
  </fonts>
  <fills count="59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EBD7F"/>
        <bgColor indexed="64"/>
      </patternFill>
    </fill>
    <fill>
      <patternFill patternType="solid">
        <fgColor rgb="FFC2B078"/>
        <bgColor indexed="64"/>
      </patternFill>
    </fill>
    <fill>
      <patternFill patternType="solid">
        <fgColor rgb="FFC6A664"/>
        <bgColor indexed="64"/>
      </patternFill>
    </fill>
    <fill>
      <patternFill patternType="solid">
        <fgColor rgb="FFE5BE01"/>
        <bgColor indexed="64"/>
      </patternFill>
    </fill>
    <fill>
      <patternFill patternType="solid">
        <fgColor rgb="FFCDA434"/>
        <bgColor indexed="64"/>
      </patternFill>
    </fill>
    <fill>
      <patternFill patternType="solid">
        <fgColor rgb="FFA98307"/>
        <bgColor indexed="64"/>
      </patternFill>
    </fill>
    <fill>
      <patternFill patternType="solid">
        <fgColor rgb="FFE4A010"/>
        <bgColor indexed="64"/>
      </patternFill>
    </fill>
    <fill>
      <patternFill patternType="solid">
        <fgColor rgb="FFDC9D00"/>
        <bgColor indexed="64"/>
      </patternFill>
    </fill>
    <fill>
      <patternFill patternType="solid">
        <fgColor rgb="FF8A6642"/>
        <bgColor indexed="64"/>
      </patternFill>
    </fill>
    <fill>
      <patternFill patternType="solid">
        <fgColor rgb="FFC7B446"/>
        <bgColor indexed="64"/>
      </patternFill>
    </fill>
    <fill>
      <patternFill patternType="solid">
        <fgColor rgb="FFEEEACD"/>
        <bgColor indexed="64"/>
      </patternFill>
    </fill>
    <fill>
      <patternFill patternType="solid">
        <fgColor rgb="FFE1CC4F"/>
        <bgColor indexed="64"/>
      </patternFill>
    </fill>
    <fill>
      <patternFill patternType="solid">
        <fgColor rgb="FFE6D690"/>
        <bgColor indexed="64"/>
      </patternFill>
    </fill>
    <fill>
      <patternFill patternType="solid">
        <fgColor rgb="FFEDFF21"/>
        <bgColor indexed="64"/>
      </patternFill>
    </fill>
    <fill>
      <patternFill patternType="solid">
        <fgColor rgb="FFF5D033"/>
        <bgColor indexed="64"/>
      </patternFill>
    </fill>
    <fill>
      <patternFill patternType="solid">
        <fgColor rgb="FFF8F32B"/>
        <bgColor indexed="64"/>
      </patternFill>
    </fill>
    <fill>
      <patternFill patternType="solid">
        <fgColor rgb="FF9E9764"/>
        <bgColor indexed="64"/>
      </patternFill>
    </fill>
    <fill>
      <patternFill patternType="solid">
        <fgColor rgb="FF999950"/>
        <bgColor indexed="64"/>
      </patternFill>
    </fill>
    <fill>
      <patternFill patternType="solid">
        <fgColor rgb="FFF3DA0B"/>
        <bgColor indexed="64"/>
      </patternFill>
    </fill>
    <fill>
      <patternFill patternType="solid">
        <fgColor rgb="FFFAD201"/>
        <bgColor indexed="64"/>
      </patternFill>
    </fill>
    <fill>
      <patternFill patternType="solid">
        <fgColor rgb="FFAEA04B"/>
        <bgColor indexed="64"/>
      </patternFill>
    </fill>
    <fill>
      <patternFill patternType="solid">
        <fgColor rgb="FF9D9101"/>
        <bgColor indexed="64"/>
      </patternFill>
    </fill>
    <fill>
      <patternFill patternType="solid">
        <fgColor rgb="FFF4A900"/>
        <bgColor indexed="64"/>
      </patternFill>
    </fill>
    <fill>
      <patternFill patternType="solid">
        <fgColor rgb="FFD6AE01"/>
        <bgColor indexed="64"/>
      </patternFill>
    </fill>
    <fill>
      <patternFill patternType="solid">
        <fgColor rgb="FFF3A505"/>
        <bgColor indexed="64"/>
      </patternFill>
    </fill>
    <fill>
      <patternFill patternType="solid">
        <fgColor rgb="FFEFA94A"/>
        <bgColor indexed="64"/>
      </patternFill>
    </fill>
    <fill>
      <patternFill patternType="solid">
        <fgColor rgb="FF6A5D4D"/>
        <bgColor indexed="64"/>
      </patternFill>
    </fill>
    <fill>
      <patternFill patternType="solid">
        <fgColor rgb="FF705335"/>
        <bgColor indexed="64"/>
      </patternFill>
    </fill>
    <fill>
      <patternFill patternType="solid">
        <fgColor rgb="FFF39F18"/>
        <bgColor indexed="64"/>
      </patternFill>
    </fill>
    <fill>
      <patternFill patternType="solid">
        <fgColor rgb="FFFF7514"/>
        <bgColor indexed="64"/>
      </patternFill>
    </fill>
    <fill>
      <patternFill patternType="solid">
        <fgColor rgb="FFED760E"/>
        <bgColor indexed="64"/>
      </patternFill>
    </fill>
    <fill>
      <patternFill patternType="solid">
        <fgColor rgb="FFC93C20"/>
        <bgColor indexed="64"/>
      </patternFill>
    </fill>
    <fill>
      <patternFill patternType="solid">
        <fgColor rgb="FFCB2821"/>
        <bgColor indexed="64"/>
      </patternFill>
    </fill>
    <fill>
      <patternFill patternType="solid">
        <fgColor rgb="FFF44611"/>
        <bgColor indexed="64"/>
      </patternFill>
    </fill>
    <fill>
      <patternFill patternType="solid">
        <fgColor rgb="FFFF2301"/>
        <bgColor indexed="64"/>
      </patternFill>
    </fill>
    <fill>
      <patternFill patternType="solid">
        <fgColor rgb="FFFFA420"/>
        <bgColor indexed="64"/>
      </patternFill>
    </fill>
    <fill>
      <patternFill patternType="solid">
        <fgColor rgb="FFF75E25"/>
        <bgColor indexed="64"/>
      </patternFill>
    </fill>
    <fill>
      <patternFill patternType="solid">
        <fgColor rgb="FFF54021"/>
        <bgColor indexed="64"/>
      </patternFill>
    </fill>
    <fill>
      <patternFill patternType="solid">
        <fgColor rgb="FFD84B20"/>
        <bgColor indexed="64"/>
      </patternFill>
    </fill>
    <fill>
      <patternFill patternType="solid">
        <fgColor rgb="FFEC7C26"/>
        <bgColor indexed="64"/>
      </patternFill>
    </fill>
    <fill>
      <patternFill patternType="solid">
        <fgColor rgb="FFE55137"/>
        <bgColor indexed="64"/>
      </patternFill>
    </fill>
    <fill>
      <patternFill patternType="solid">
        <fgColor rgb="FFC35831"/>
        <bgColor indexed="64"/>
      </patternFill>
    </fill>
    <fill>
      <patternFill patternType="solid">
        <fgColor rgb="FFF80000"/>
        <bgColor indexed="64"/>
      </patternFill>
    </fill>
    <fill>
      <patternFill patternType="solid">
        <fgColor rgb="FFAF2B1E"/>
        <bgColor indexed="64"/>
      </patternFill>
    </fill>
    <fill>
      <patternFill patternType="solid">
        <fgColor rgb="FFA52019"/>
        <bgColor indexed="64"/>
      </patternFill>
    </fill>
    <fill>
      <patternFill patternType="solid">
        <fgColor rgb="FFA2231D"/>
        <bgColor indexed="64"/>
      </patternFill>
    </fill>
    <fill>
      <patternFill patternType="solid">
        <fgColor rgb="FF9B111E"/>
        <bgColor indexed="64"/>
      </patternFill>
    </fill>
    <fill>
      <patternFill patternType="solid">
        <fgColor rgb="FF75151E"/>
        <bgColor indexed="64"/>
      </patternFill>
    </fill>
    <fill>
      <patternFill patternType="solid">
        <fgColor rgb="FF5E2129"/>
        <bgColor indexed="64"/>
      </patternFill>
    </fill>
    <fill>
      <patternFill patternType="solid">
        <fgColor rgb="FF351F21"/>
        <bgColor indexed="64"/>
      </patternFill>
    </fill>
    <fill>
      <patternFill patternType="solid">
        <fgColor rgb="FF642424"/>
        <bgColor indexed="64"/>
      </patternFill>
    </fill>
    <fill>
      <patternFill patternType="solid">
        <fgColor rgb="FF781F19"/>
        <bgColor indexed="64"/>
      </patternFill>
    </fill>
    <fill>
      <patternFill patternType="solid">
        <fgColor rgb="FFC1876B"/>
        <bgColor indexed="64"/>
      </patternFill>
    </fill>
    <fill>
      <patternFill patternType="solid">
        <fgColor rgb="FFA12312"/>
        <bgColor indexed="64"/>
      </patternFill>
    </fill>
    <fill>
      <patternFill patternType="solid">
        <fgColor rgb="FFD36E70"/>
        <bgColor indexed="64"/>
      </patternFill>
    </fill>
    <fill>
      <patternFill patternType="solid">
        <fgColor rgb="FFEA899A"/>
        <bgColor indexed="64"/>
      </patternFill>
    </fill>
    <fill>
      <patternFill patternType="solid">
        <fgColor rgb="FFB32821"/>
        <bgColor indexed="64"/>
      </patternFill>
    </fill>
    <fill>
      <patternFill patternType="solid">
        <fgColor rgb="FFE63244"/>
        <bgColor indexed="64"/>
      </patternFill>
    </fill>
    <fill>
      <patternFill patternType="solid">
        <fgColor rgb="FFD53032"/>
        <bgColor indexed="64"/>
      </patternFill>
    </fill>
    <fill>
      <patternFill patternType="solid">
        <fgColor rgb="FFCC0605"/>
        <bgColor indexed="64"/>
      </patternFill>
    </fill>
    <fill>
      <patternFill patternType="solid">
        <fgColor rgb="FFD95030"/>
        <bgColor indexed="64"/>
      </patternFill>
    </fill>
    <fill>
      <patternFill patternType="solid">
        <fgColor rgb="FFFE0000"/>
        <bgColor indexed="64"/>
      </patternFill>
    </fill>
    <fill>
      <patternFill patternType="solid">
        <fgColor rgb="FFC51D34"/>
        <bgColor indexed="64"/>
      </patternFill>
    </fill>
    <fill>
      <patternFill patternType="solid">
        <fgColor rgb="FFB32428"/>
        <bgColor indexed="64"/>
      </patternFill>
    </fill>
    <fill>
      <patternFill patternType="solid">
        <fgColor rgb="FF721422"/>
        <bgColor indexed="64"/>
      </patternFill>
    </fill>
    <fill>
      <patternFill patternType="solid">
        <fgColor rgb="FFB44C43"/>
        <bgColor indexed="64"/>
      </patternFill>
    </fill>
    <fill>
      <patternFill patternType="solid">
        <fgColor rgb="FF6D3F5B"/>
        <bgColor indexed="64"/>
      </patternFill>
    </fill>
    <fill>
      <patternFill patternType="solid">
        <fgColor rgb="FF922B3E"/>
        <bgColor indexed="64"/>
      </patternFill>
    </fill>
    <fill>
      <patternFill patternType="solid">
        <fgColor rgb="FFDE4C8A"/>
        <bgColor indexed="64"/>
      </patternFill>
    </fill>
    <fill>
      <patternFill patternType="solid">
        <fgColor rgb="FF6E1C34"/>
        <bgColor indexed="64"/>
      </patternFill>
    </fill>
    <fill>
      <patternFill patternType="solid">
        <fgColor rgb="FF6C4675"/>
        <bgColor indexed="64"/>
      </patternFill>
    </fill>
    <fill>
      <patternFill patternType="solid">
        <fgColor rgb="FFA03472"/>
        <bgColor indexed="64"/>
      </patternFill>
    </fill>
    <fill>
      <patternFill patternType="solid">
        <fgColor rgb="FF4A192C"/>
        <bgColor indexed="64"/>
      </patternFill>
    </fill>
    <fill>
      <patternFill patternType="solid">
        <fgColor rgb="FF924E7D"/>
        <bgColor indexed="64"/>
      </patternFill>
    </fill>
    <fill>
      <patternFill patternType="solid">
        <fgColor rgb="FFA47D90"/>
        <bgColor indexed="64"/>
      </patternFill>
    </fill>
    <fill>
      <patternFill patternType="solid">
        <fgColor rgb="FFD72D6D"/>
        <bgColor indexed="64"/>
      </patternFill>
    </fill>
    <fill>
      <patternFill patternType="solid">
        <fgColor rgb="FF8673A1"/>
        <bgColor indexed="64"/>
      </patternFill>
    </fill>
    <fill>
      <patternFill patternType="solid">
        <fgColor rgb="FF6C6881"/>
        <bgColor indexed="64"/>
      </patternFill>
    </fill>
    <fill>
      <patternFill patternType="solid">
        <fgColor rgb="FF2271B3"/>
        <bgColor indexed="64"/>
      </patternFill>
    </fill>
    <fill>
      <patternFill patternType="solid">
        <fgColor rgb="FF2A2E4B"/>
        <bgColor indexed="64"/>
      </patternFill>
    </fill>
    <fill>
      <patternFill patternType="solid">
        <fgColor rgb="FF1F3438"/>
        <bgColor indexed="64"/>
      </patternFill>
    </fill>
    <fill>
      <patternFill patternType="solid">
        <fgColor rgb="FF20214F"/>
        <bgColor indexed="64"/>
      </patternFill>
    </fill>
    <fill>
      <patternFill patternType="solid">
        <fgColor rgb="FF1D1E33"/>
        <bgColor indexed="64"/>
      </patternFill>
    </fill>
    <fill>
      <patternFill patternType="solid">
        <fgColor rgb="FF18171C"/>
        <bgColor indexed="64"/>
      </patternFill>
    </fill>
    <fill>
      <patternFill patternType="solid">
        <fgColor rgb="FF1E2D6E"/>
        <bgColor indexed="64"/>
      </patternFill>
    </fill>
    <fill>
      <patternFill patternType="solid">
        <fgColor rgb="FF3E5F8A"/>
        <bgColor indexed="64"/>
      </patternFill>
    </fill>
    <fill>
      <patternFill patternType="solid">
        <fgColor rgb="FF26252D"/>
        <bgColor indexed="64"/>
      </patternFill>
    </fill>
    <fill>
      <patternFill patternType="solid">
        <fgColor rgb="FF025669"/>
        <bgColor indexed="64"/>
      </patternFill>
    </fill>
    <fill>
      <patternFill patternType="solid">
        <fgColor rgb="FF0E294B"/>
        <bgColor indexed="64"/>
      </patternFill>
    </fill>
    <fill>
      <patternFill patternType="solid">
        <fgColor rgb="FF231A24"/>
        <bgColor indexed="64"/>
      </patternFill>
    </fill>
    <fill>
      <patternFill patternType="solid">
        <fgColor rgb="FF3B83BD"/>
        <bgColor indexed="64"/>
      </patternFill>
    </fill>
    <fill>
      <patternFill patternType="solid">
        <fgColor rgb="FF1E213D"/>
        <bgColor indexed="64"/>
      </patternFill>
    </fill>
    <fill>
      <patternFill patternType="solid">
        <fgColor rgb="FF606E8C"/>
        <bgColor indexed="64"/>
      </patternFill>
    </fill>
    <fill>
      <patternFill patternType="solid">
        <fgColor rgb="FF063971"/>
        <bgColor indexed="64"/>
      </patternFill>
    </fill>
    <fill>
      <patternFill patternType="solid">
        <fgColor rgb="FF3F888F"/>
        <bgColor indexed="64"/>
      </patternFill>
    </fill>
    <fill>
      <patternFill patternType="solid">
        <fgColor rgb="FF1B5583"/>
        <bgColor indexed="64"/>
      </patternFill>
    </fill>
    <fill>
      <patternFill patternType="solid">
        <fgColor rgb="FF1D334A"/>
        <bgColor indexed="64"/>
      </patternFill>
    </fill>
    <fill>
      <patternFill patternType="solid">
        <fgColor rgb="FF256D7B"/>
        <bgColor indexed="64"/>
      </patternFill>
    </fill>
    <fill>
      <patternFill patternType="solid">
        <fgColor rgb="FF252850"/>
        <bgColor indexed="64"/>
      </patternFill>
    </fill>
    <fill>
      <patternFill patternType="solid">
        <fgColor rgb="FF49678D"/>
        <bgColor indexed="64"/>
      </patternFill>
    </fill>
    <fill>
      <patternFill patternType="solid">
        <fgColor rgb="FF5D9B9B"/>
        <bgColor indexed="64"/>
      </patternFill>
    </fill>
    <fill>
      <patternFill patternType="solid">
        <fgColor rgb="FF2A6478"/>
        <bgColor indexed="64"/>
      </patternFill>
    </fill>
    <fill>
      <patternFill patternType="solid">
        <fgColor rgb="FF102C54"/>
        <bgColor indexed="64"/>
      </patternFill>
    </fill>
    <fill>
      <patternFill patternType="solid">
        <fgColor rgb="FF57A639"/>
        <bgColor indexed="64"/>
      </patternFill>
    </fill>
    <fill>
      <patternFill patternType="solid">
        <fgColor rgb="FF316650"/>
        <bgColor indexed="64"/>
      </patternFill>
    </fill>
    <fill>
      <patternFill patternType="solid">
        <fgColor rgb="FF287233"/>
        <bgColor indexed="64"/>
      </patternFill>
    </fill>
    <fill>
      <patternFill patternType="solid">
        <fgColor rgb="FF2D572C"/>
        <bgColor indexed="64"/>
      </patternFill>
    </fill>
    <fill>
      <patternFill patternType="solid">
        <fgColor rgb="FF424632"/>
        <bgColor indexed="64"/>
      </patternFill>
    </fill>
    <fill>
      <patternFill patternType="solid">
        <fgColor rgb="FF1F3A3D"/>
        <bgColor indexed="64"/>
      </patternFill>
    </fill>
    <fill>
      <patternFill patternType="solid">
        <fgColor rgb="FF2F4538"/>
        <bgColor indexed="64"/>
      </patternFill>
    </fill>
    <fill>
      <patternFill patternType="solid">
        <fgColor rgb="FF3E3B32"/>
        <bgColor indexed="64"/>
      </patternFill>
    </fill>
    <fill>
      <patternFill patternType="solid">
        <fgColor rgb="FF343B29"/>
        <bgColor indexed="64"/>
      </patternFill>
    </fill>
    <fill>
      <patternFill patternType="solid">
        <fgColor rgb="FF39352A"/>
        <bgColor indexed="64"/>
      </patternFill>
    </fill>
    <fill>
      <patternFill patternType="solid">
        <fgColor rgb="FF31372B"/>
        <bgColor indexed="64"/>
      </patternFill>
    </fill>
    <fill>
      <patternFill patternType="solid">
        <fgColor rgb="FF35682D"/>
        <bgColor indexed="64"/>
      </patternFill>
    </fill>
    <fill>
      <patternFill patternType="solid">
        <fgColor rgb="FF587246"/>
        <bgColor indexed="64"/>
      </patternFill>
    </fill>
    <fill>
      <patternFill patternType="solid">
        <fgColor rgb="FF343E40"/>
        <bgColor indexed="64"/>
      </patternFill>
    </fill>
    <fill>
      <patternFill patternType="solid">
        <fgColor rgb="FF6C7156"/>
        <bgColor indexed="64"/>
      </patternFill>
    </fill>
    <fill>
      <patternFill patternType="solid">
        <fgColor rgb="FF47402E"/>
        <bgColor indexed="64"/>
      </patternFill>
    </fill>
    <fill>
      <patternFill patternType="solid">
        <fgColor rgb="FF3B3C36"/>
        <bgColor indexed="64"/>
      </patternFill>
    </fill>
    <fill>
      <patternFill patternType="solid">
        <fgColor rgb="FF1E5945"/>
        <bgColor indexed="64"/>
      </patternFill>
    </fill>
    <fill>
      <patternFill patternType="solid">
        <fgColor rgb="FF4C9141"/>
        <bgColor indexed="64"/>
      </patternFill>
    </fill>
    <fill>
      <patternFill patternType="solid">
        <fgColor rgb="FFBDECB6"/>
        <bgColor indexed="64"/>
      </patternFill>
    </fill>
    <fill>
      <patternFill patternType="solid">
        <fgColor rgb="FF2E3A23"/>
        <bgColor indexed="64"/>
      </patternFill>
    </fill>
    <fill>
      <patternFill patternType="solid">
        <fgColor rgb="FF89AC76"/>
        <bgColor indexed="64"/>
      </patternFill>
    </fill>
    <fill>
      <patternFill patternType="solid">
        <fgColor rgb="FF25221B"/>
        <bgColor indexed="64"/>
      </patternFill>
    </fill>
    <fill>
      <patternFill patternType="solid">
        <fgColor rgb="FF308446"/>
        <bgColor indexed="64"/>
      </patternFill>
    </fill>
    <fill>
      <patternFill patternType="solid">
        <fgColor rgb="FF3D642D"/>
        <bgColor indexed="64"/>
      </patternFill>
    </fill>
    <fill>
      <patternFill patternType="solid">
        <fgColor rgb="FF015D52"/>
        <bgColor indexed="64"/>
      </patternFill>
    </fill>
    <fill>
      <patternFill patternType="solid">
        <fgColor rgb="FF84C3BE"/>
        <bgColor indexed="64"/>
      </patternFill>
    </fill>
    <fill>
      <patternFill patternType="solid">
        <fgColor rgb="FF2C5545"/>
        <bgColor indexed="64"/>
      </patternFill>
    </fill>
    <fill>
      <patternFill patternType="solid">
        <fgColor rgb="FF20603D"/>
        <bgColor indexed="64"/>
      </patternFill>
    </fill>
    <fill>
      <patternFill patternType="solid">
        <fgColor rgb="FF317F43"/>
        <bgColor indexed="64"/>
      </patternFill>
    </fill>
    <fill>
      <patternFill patternType="solid">
        <fgColor rgb="FF497E76"/>
        <bgColor indexed="64"/>
      </patternFill>
    </fill>
    <fill>
      <patternFill patternType="solid">
        <fgColor rgb="FF7FB5B5"/>
        <bgColor indexed="64"/>
      </patternFill>
    </fill>
    <fill>
      <patternFill patternType="solid">
        <fgColor rgb="FF1C542D"/>
        <bgColor indexed="64"/>
      </patternFill>
    </fill>
    <fill>
      <patternFill patternType="solid">
        <fgColor rgb="FF193737"/>
        <bgColor indexed="64"/>
      </patternFill>
    </fill>
    <fill>
      <patternFill patternType="solid">
        <fgColor rgb="FF78858B"/>
        <bgColor indexed="64"/>
      </patternFill>
    </fill>
    <fill>
      <patternFill patternType="solid">
        <fgColor rgb="FF8A9597"/>
        <bgColor indexed="64"/>
      </patternFill>
    </fill>
    <fill>
      <patternFill patternType="solid">
        <fgColor rgb="FF7E7B52"/>
        <bgColor indexed="64"/>
      </patternFill>
    </fill>
    <fill>
      <patternFill patternType="solid">
        <fgColor rgb="FF6C7059"/>
        <bgColor indexed="64"/>
      </patternFill>
    </fill>
    <fill>
      <patternFill patternType="solid">
        <fgColor rgb="FF969992"/>
        <bgColor indexed="64"/>
      </patternFill>
    </fill>
    <fill>
      <patternFill patternType="solid">
        <fgColor rgb="FF646B63"/>
        <bgColor indexed="64"/>
      </patternFill>
    </fill>
    <fill>
      <patternFill patternType="solid">
        <fgColor rgb="FF6D6552"/>
        <bgColor indexed="64"/>
      </patternFill>
    </fill>
    <fill>
      <patternFill patternType="solid">
        <fgColor rgb="FF6A5F31"/>
        <bgColor indexed="64"/>
      </patternFill>
    </fill>
    <fill>
      <patternFill patternType="solid">
        <fgColor rgb="FF4D5645"/>
        <bgColor indexed="64"/>
      </patternFill>
    </fill>
    <fill>
      <patternFill patternType="solid">
        <fgColor rgb="FF4C514A"/>
        <bgColor indexed="64"/>
      </patternFill>
    </fill>
    <fill>
      <patternFill patternType="solid">
        <fgColor rgb="FF434B4D"/>
        <bgColor indexed="64"/>
      </patternFill>
    </fill>
    <fill>
      <patternFill patternType="solid">
        <fgColor rgb="FF4E5754"/>
        <bgColor indexed="64"/>
      </patternFill>
    </fill>
    <fill>
      <patternFill patternType="solid">
        <fgColor rgb="FF464531"/>
        <bgColor indexed="64"/>
      </patternFill>
    </fill>
    <fill>
      <patternFill patternType="solid">
        <fgColor rgb="FF434750"/>
        <bgColor indexed="64"/>
      </patternFill>
    </fill>
    <fill>
      <patternFill patternType="solid">
        <fgColor rgb="FF293133"/>
        <bgColor indexed="64"/>
      </patternFill>
    </fill>
    <fill>
      <patternFill patternType="solid">
        <fgColor rgb="FF23282B"/>
        <bgColor indexed="64"/>
      </patternFill>
    </fill>
    <fill>
      <patternFill patternType="solid">
        <fgColor rgb="FF332F2C"/>
        <bgColor indexed="64"/>
      </patternFill>
    </fill>
    <fill>
      <patternFill patternType="solid">
        <fgColor rgb="FF686C5E"/>
        <bgColor indexed="64"/>
      </patternFill>
    </fill>
    <fill>
      <patternFill patternType="solid">
        <fgColor rgb="FF474A51"/>
        <bgColor indexed="64"/>
      </patternFill>
    </fill>
    <fill>
      <patternFill patternType="solid">
        <fgColor rgb="FF2F353B"/>
        <bgColor indexed="64"/>
      </patternFill>
    </fill>
    <fill>
      <patternFill patternType="solid">
        <fgColor rgb="FF8B8C7A"/>
        <bgColor indexed="64"/>
      </patternFill>
    </fill>
    <fill>
      <patternFill patternType="solid">
        <fgColor rgb="FF474B4E"/>
        <bgColor indexed="64"/>
      </patternFill>
    </fill>
    <fill>
      <patternFill patternType="solid">
        <fgColor rgb="FFB8B799"/>
        <bgColor indexed="64"/>
      </patternFill>
    </fill>
    <fill>
      <patternFill patternType="solid">
        <fgColor rgb="FF7D8471"/>
        <bgColor indexed="64"/>
      </patternFill>
    </fill>
    <fill>
      <patternFill patternType="solid">
        <fgColor rgb="FF8F8B66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rgb="FF7F7679"/>
        <bgColor indexed="64"/>
      </patternFill>
    </fill>
    <fill>
      <patternFill patternType="solid">
        <fgColor rgb="FF7D7F7D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C6960"/>
        <bgColor indexed="64"/>
      </patternFill>
    </fill>
    <fill>
      <patternFill patternType="solid">
        <fgColor rgb="FF9DA1AA"/>
        <bgColor indexed="64"/>
      </patternFill>
    </fill>
    <fill>
      <patternFill patternType="solid">
        <fgColor rgb="FF8D948D"/>
        <bgColor indexed="64"/>
      </patternFill>
    </fill>
    <fill>
      <patternFill patternType="solid">
        <fgColor rgb="FF4E5452"/>
        <bgColor indexed="64"/>
      </patternFill>
    </fill>
    <fill>
      <patternFill patternType="solid">
        <fgColor rgb="FFCAC4B0"/>
        <bgColor indexed="64"/>
      </patternFill>
    </fill>
    <fill>
      <patternFill patternType="solid">
        <fgColor rgb="FF909090"/>
        <bgColor indexed="64"/>
      </patternFill>
    </fill>
    <fill>
      <patternFill patternType="solid">
        <fgColor rgb="FF82898F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898176"/>
        <bgColor indexed="64"/>
      </patternFill>
    </fill>
    <fill>
      <patternFill patternType="solid">
        <fgColor rgb="FFA65E2E"/>
        <bgColor indexed="64"/>
      </patternFill>
    </fill>
    <fill>
      <patternFill patternType="solid">
        <fgColor rgb="FF826C34"/>
        <bgColor indexed="64"/>
      </patternFill>
    </fill>
    <fill>
      <patternFill patternType="solid">
        <fgColor rgb="FF955F20"/>
        <bgColor indexed="64"/>
      </patternFill>
    </fill>
    <fill>
      <patternFill patternType="solid">
        <fgColor rgb="FF6C3B2A"/>
        <bgColor indexed="64"/>
      </patternFill>
    </fill>
    <fill>
      <patternFill patternType="solid">
        <fgColor rgb="FF734222"/>
        <bgColor indexed="64"/>
      </patternFill>
    </fill>
    <fill>
      <patternFill patternType="solid">
        <fgColor rgb="FF8E402A"/>
        <bgColor indexed="64"/>
      </patternFill>
    </fill>
    <fill>
      <patternFill patternType="solid">
        <fgColor rgb="FF59351F"/>
        <bgColor indexed="64"/>
      </patternFill>
    </fill>
    <fill>
      <patternFill patternType="solid">
        <fgColor rgb="FF6F4F28"/>
        <bgColor indexed="64"/>
      </patternFill>
    </fill>
    <fill>
      <patternFill patternType="solid">
        <fgColor rgb="FF5B3A29"/>
        <bgColor indexed="64"/>
      </patternFill>
    </fill>
    <fill>
      <patternFill patternType="solid">
        <fgColor rgb="FF592321"/>
        <bgColor indexed="64"/>
      </patternFill>
    </fill>
    <fill>
      <patternFill patternType="solid">
        <fgColor rgb="FF382C1E"/>
        <bgColor indexed="64"/>
      </patternFill>
    </fill>
    <fill>
      <patternFill patternType="solid">
        <fgColor rgb="FF633A34"/>
        <bgColor indexed="64"/>
      </patternFill>
    </fill>
    <fill>
      <patternFill patternType="solid">
        <fgColor rgb="FF4C2F27"/>
        <bgColor indexed="64"/>
      </patternFill>
    </fill>
    <fill>
      <patternFill patternType="solid">
        <fgColor rgb="FF45322E"/>
        <bgColor indexed="64"/>
      </patternFill>
    </fill>
    <fill>
      <patternFill patternType="solid">
        <fgColor rgb="FF403A3A"/>
        <bgColor indexed="64"/>
      </patternFill>
    </fill>
    <fill>
      <patternFill patternType="solid">
        <fgColor rgb="FF212121"/>
        <bgColor indexed="64"/>
      </patternFill>
    </fill>
    <fill>
      <patternFill patternType="solid">
        <fgColor rgb="FF79553D"/>
        <bgColor indexed="64"/>
      </patternFill>
    </fill>
    <fill>
      <patternFill patternType="solid">
        <fgColor rgb="FF755C48"/>
        <bgColor indexed="64"/>
      </patternFill>
    </fill>
    <fill>
      <patternFill patternType="solid">
        <fgColor rgb="FF4E3B31"/>
        <bgColor indexed="64"/>
      </patternFill>
    </fill>
    <fill>
      <patternFill patternType="solid">
        <fgColor rgb="FF763C28"/>
        <bgColor indexed="64"/>
      </patternFill>
    </fill>
    <fill>
      <patternFill patternType="solid">
        <fgColor rgb="FFFAF4E3"/>
        <bgColor indexed="64"/>
      </patternFill>
    </fill>
    <fill>
      <patternFill patternType="solid">
        <fgColor rgb="FFE7EBDA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282828"/>
        <bgColor indexed="64"/>
      </patternFill>
    </fill>
    <fill>
      <patternFill patternType="solid">
        <fgColor rgb="FF0A0A0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8F8F8F"/>
        <bgColor indexed="64"/>
      </patternFill>
    </fill>
    <fill>
      <patternFill patternType="solid">
        <fgColor rgb="FF1C1C1C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1E1E1D"/>
        <bgColor indexed="64"/>
      </patternFill>
    </fill>
    <fill>
      <patternFill patternType="solid">
        <fgColor rgb="FF9C9C9C"/>
        <bgColor indexed="64"/>
      </patternFill>
    </fill>
    <fill>
      <patternFill patternType="solid">
        <fgColor rgb="FF8282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7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F5F4F2"/>
        <bgColor indexed="64"/>
      </patternFill>
    </fill>
    <fill>
      <patternFill patternType="solid">
        <fgColor rgb="FFE9E5E2"/>
        <bgColor indexed="64"/>
      </patternFill>
    </fill>
    <fill>
      <patternFill patternType="solid">
        <fgColor rgb="FFD9D5D4"/>
        <bgColor indexed="64"/>
      </patternFill>
    </fill>
    <fill>
      <patternFill patternType="solid">
        <fgColor rgb="FFCBC9CA"/>
        <bgColor indexed="64"/>
      </patternFill>
    </fill>
    <fill>
      <patternFill patternType="solid">
        <fgColor rgb="FFBBB9BA"/>
        <bgColor indexed="64"/>
      </patternFill>
    </fill>
    <fill>
      <patternFill patternType="solid">
        <fgColor rgb="FFADADAD"/>
        <bgColor indexed="64"/>
      </patternFill>
    </fill>
    <fill>
      <patternFill patternType="solid">
        <fgColor rgb="FF9E9E9E"/>
        <bgColor indexed="64"/>
      </patternFill>
    </fill>
    <fill>
      <patternFill patternType="solid">
        <fgColor rgb="FF8F8F8D"/>
        <bgColor indexed="64"/>
      </patternFill>
    </fill>
    <fill>
      <patternFill patternType="solid">
        <fgColor rgb="FF7C7C7A"/>
        <bgColor indexed="64"/>
      </patternFill>
    </fill>
    <fill>
      <patternFill patternType="solid">
        <fgColor rgb="FF707072"/>
        <bgColor indexed="64"/>
      </patternFill>
    </fill>
    <fill>
      <patternFill patternType="solid">
        <fgColor rgb="FF525355"/>
        <bgColor indexed="64"/>
      </patternFill>
    </fill>
    <fill>
      <patternFill patternType="solid">
        <fgColor rgb="FF3E4245"/>
        <bgColor indexed="64"/>
      </patternFill>
    </fill>
    <fill>
      <patternFill patternType="solid">
        <fgColor rgb="FF24292F"/>
        <bgColor indexed="64"/>
      </patternFill>
    </fill>
    <fill>
      <patternFill patternType="solid">
        <fgColor rgb="FF00030A"/>
        <bgColor indexed="64"/>
      </patternFill>
    </fill>
    <fill>
      <patternFill patternType="solid">
        <fgColor rgb="FFDAD6D7"/>
        <bgColor indexed="64"/>
      </patternFill>
    </fill>
    <fill>
      <patternFill patternType="solid">
        <fgColor rgb="FFD6CECC"/>
        <bgColor indexed="64"/>
      </patternFill>
    </fill>
    <fill>
      <patternFill patternType="solid">
        <fgColor rgb="FFF0CDC7"/>
        <bgColor indexed="64"/>
      </patternFill>
    </fill>
    <fill>
      <patternFill patternType="solid">
        <fgColor rgb="FFEFAEAC"/>
        <bgColor indexed="64"/>
      </patternFill>
    </fill>
    <fill>
      <patternFill patternType="solid">
        <fgColor rgb="FFF9C4BC"/>
        <bgColor indexed="64"/>
      </patternFill>
    </fill>
    <fill>
      <patternFill patternType="solid">
        <fgColor rgb="FFF8BBA6"/>
        <bgColor indexed="64"/>
      </patternFill>
    </fill>
    <fill>
      <patternFill patternType="solid">
        <fgColor rgb="FFFBAFA2"/>
        <bgColor indexed="64"/>
      </patternFill>
    </fill>
    <fill>
      <patternFill patternType="solid">
        <fgColor rgb="FFEBB9B0"/>
        <bgColor indexed="64"/>
      </patternFill>
    </fill>
    <fill>
      <patternFill patternType="solid">
        <fgColor rgb="FFD0AFA6"/>
        <bgColor indexed="64"/>
      </patternFill>
    </fill>
    <fill>
      <patternFill patternType="solid">
        <fgColor rgb="FFB89494"/>
        <bgColor indexed="64"/>
      </patternFill>
    </fill>
    <fill>
      <patternFill patternType="solid">
        <fgColor rgb="FFB07F83"/>
        <bgColor indexed="64"/>
      </patternFill>
    </fill>
    <fill>
      <patternFill patternType="solid">
        <fgColor rgb="FF976B6C"/>
        <bgColor indexed="64"/>
      </patternFill>
    </fill>
    <fill>
      <patternFill patternType="solid">
        <fgColor rgb="FFB86B63"/>
        <bgColor indexed="64"/>
      </patternFill>
    </fill>
    <fill>
      <patternFill patternType="solid">
        <fgColor rgb="FFB94C4F"/>
        <bgColor indexed="64"/>
      </patternFill>
    </fill>
    <fill>
      <patternFill patternType="solid">
        <fgColor rgb="FFF2724D"/>
        <bgColor indexed="64"/>
      </patternFill>
    </fill>
    <fill>
      <patternFill patternType="solid">
        <fgColor rgb="FFF3602A"/>
        <bgColor indexed="64"/>
      </patternFill>
    </fill>
    <fill>
      <patternFill patternType="solid">
        <fgColor rgb="FFEB4B27"/>
        <bgColor indexed="64"/>
      </patternFill>
    </fill>
    <fill>
      <patternFill patternType="solid">
        <fgColor rgb="FFFB4D2A"/>
        <bgColor indexed="64"/>
      </patternFill>
    </fill>
    <fill>
      <patternFill patternType="solid">
        <fgColor rgb="FFFF350F"/>
        <bgColor indexed="64"/>
      </patternFill>
    </fill>
    <fill>
      <patternFill patternType="solid">
        <fgColor rgb="FFC95F45"/>
        <bgColor indexed="64"/>
      </patternFill>
    </fill>
    <fill>
      <patternFill patternType="solid">
        <fgColor rgb="FF983226"/>
        <bgColor indexed="64"/>
      </patternFill>
    </fill>
    <fill>
      <patternFill patternType="solid">
        <fgColor rgb="FFF05559"/>
        <bgColor indexed="64"/>
      </patternFill>
    </fill>
    <fill>
      <patternFill patternType="solid">
        <fgColor rgb="FFDF434E"/>
        <bgColor indexed="64"/>
      </patternFill>
    </fill>
    <fill>
      <patternFill patternType="solid">
        <fgColor rgb="FFE43343"/>
        <bgColor indexed="64"/>
      </patternFill>
    </fill>
    <fill>
      <patternFill patternType="solid">
        <fgColor rgb="FFC12D39"/>
        <bgColor indexed="64"/>
      </patternFill>
    </fill>
    <fill>
      <patternFill patternType="solid">
        <fgColor rgb="FFD71810"/>
        <bgColor indexed="64"/>
      </patternFill>
    </fill>
    <fill>
      <patternFill patternType="solid">
        <fgColor rgb="FFCD100C"/>
        <bgColor indexed="64"/>
      </patternFill>
    </fill>
    <fill>
      <patternFill patternType="solid">
        <fgColor rgb="FF9F1012"/>
        <bgColor indexed="64"/>
      </patternFill>
    </fill>
    <fill>
      <patternFill patternType="solid">
        <fgColor rgb="FF7A2C2A"/>
        <bgColor indexed="64"/>
      </patternFill>
    </fill>
    <fill>
      <patternFill patternType="solid">
        <fgColor rgb="FF5B1317"/>
        <bgColor indexed="64"/>
      </patternFill>
    </fill>
    <fill>
      <patternFill patternType="solid">
        <fgColor rgb="FF502820"/>
        <bgColor indexed="64"/>
      </patternFill>
    </fill>
    <fill>
      <patternFill patternType="solid">
        <fgColor rgb="FF830109"/>
        <bgColor indexed="64"/>
      </patternFill>
    </fill>
    <fill>
      <patternFill patternType="solid">
        <fgColor rgb="FFE8E0DD"/>
        <bgColor indexed="64"/>
      </patternFill>
    </fill>
    <fill>
      <patternFill patternType="solid">
        <fgColor rgb="FFF6E4D6"/>
        <bgColor indexed="64"/>
      </patternFill>
    </fill>
    <fill>
      <patternFill patternType="solid">
        <fgColor rgb="FFECE0D0"/>
        <bgColor indexed="64"/>
      </patternFill>
    </fill>
    <fill>
      <patternFill patternType="solid">
        <fgColor rgb="FFF4E3D1"/>
        <bgColor indexed="64"/>
      </patternFill>
    </fill>
    <fill>
      <patternFill patternType="solid">
        <fgColor rgb="FFFAD6C8"/>
        <bgColor indexed="64"/>
      </patternFill>
    </fill>
    <fill>
      <patternFill patternType="solid">
        <fgColor rgb="FFE1D4C3"/>
        <bgColor indexed="64"/>
      </patternFill>
    </fill>
    <fill>
      <patternFill patternType="solid">
        <fgColor rgb="FFF7E5D1"/>
        <bgColor indexed="64"/>
      </patternFill>
    </fill>
    <fill>
      <patternFill patternType="solid">
        <fgColor rgb="FFF5E7CC"/>
        <bgColor indexed="64"/>
      </patternFill>
    </fill>
    <fill>
      <patternFill patternType="solid">
        <fgColor rgb="FFF8E1B5"/>
        <bgColor indexed="64"/>
      </patternFill>
    </fill>
    <fill>
      <patternFill patternType="solid">
        <fgColor rgb="FFE7D8B9"/>
        <bgColor indexed="64"/>
      </patternFill>
    </fill>
    <fill>
      <patternFill patternType="solid">
        <fgColor rgb="FFE6D9D1"/>
        <bgColor indexed="64"/>
      </patternFill>
    </fill>
    <fill>
      <patternFill patternType="solid">
        <fgColor rgb="FFF5E8DF"/>
        <bgColor indexed="64"/>
      </patternFill>
    </fill>
    <fill>
      <patternFill patternType="solid">
        <fgColor rgb="FFF5E0DD"/>
        <bgColor indexed="64"/>
      </patternFill>
    </fill>
    <fill>
      <patternFill patternType="solid">
        <fgColor rgb="FFE4D0C9"/>
        <bgColor indexed="64"/>
      </patternFill>
    </fill>
    <fill>
      <patternFill patternType="solid">
        <fgColor rgb="FFE7C6B3"/>
        <bgColor indexed="64"/>
      </patternFill>
    </fill>
    <fill>
      <patternFill patternType="solid">
        <fgColor rgb="FFF2BBA6"/>
        <bgColor indexed="64"/>
      </patternFill>
    </fill>
    <fill>
      <patternFill patternType="solid">
        <fgColor rgb="FFF9B5A0"/>
        <bgColor indexed="64"/>
      </patternFill>
    </fill>
    <fill>
      <patternFill patternType="solid">
        <fgColor rgb="FFB6B0B0"/>
        <bgColor indexed="64"/>
      </patternFill>
    </fill>
    <fill>
      <patternFill patternType="solid">
        <fgColor rgb="FFCDC0BA"/>
        <bgColor indexed="64"/>
      </patternFill>
    </fill>
    <fill>
      <patternFill patternType="solid">
        <fgColor rgb="FFC0BBA8"/>
        <bgColor indexed="64"/>
      </patternFill>
    </fill>
    <fill>
      <patternFill patternType="solid">
        <fgColor rgb="FFC3B7A1"/>
        <bgColor indexed="64"/>
      </patternFill>
    </fill>
    <fill>
      <patternFill patternType="solid">
        <fgColor rgb="FFCFC0A3"/>
        <bgColor indexed="64"/>
      </patternFill>
    </fill>
    <fill>
      <patternFill patternType="solid">
        <fgColor rgb="FFC7B793"/>
        <bgColor indexed="64"/>
      </patternFill>
    </fill>
    <fill>
      <patternFill patternType="solid">
        <fgColor rgb="FFC2AE93"/>
        <bgColor indexed="64"/>
      </patternFill>
    </fill>
    <fill>
      <patternFill patternType="solid">
        <fgColor rgb="FFF6CC9A"/>
        <bgColor indexed="64"/>
      </patternFill>
    </fill>
    <fill>
      <patternFill patternType="solid">
        <fgColor rgb="FFE2CA9C"/>
        <bgColor indexed="64"/>
      </patternFill>
    </fill>
    <fill>
      <patternFill patternType="solid">
        <fgColor rgb="FFDFC58A"/>
        <bgColor indexed="64"/>
      </patternFill>
    </fill>
    <fill>
      <patternFill patternType="solid">
        <fgColor rgb="FFDEB678"/>
        <bgColor indexed="64"/>
      </patternFill>
    </fill>
    <fill>
      <patternFill patternType="solid">
        <fgColor rgb="FFF1BA81"/>
        <bgColor indexed="64"/>
      </patternFill>
    </fill>
    <fill>
      <patternFill patternType="solid">
        <fgColor rgb="FFD2A77A"/>
        <bgColor indexed="64"/>
      </patternFill>
    </fill>
    <fill>
      <patternFill patternType="solid">
        <fgColor rgb="FFC09C7A"/>
        <bgColor indexed="64"/>
      </patternFill>
    </fill>
    <fill>
      <patternFill patternType="solid">
        <fgColor rgb="FFE5B992"/>
        <bgColor indexed="64"/>
      </patternFill>
    </fill>
    <fill>
      <patternFill patternType="solid">
        <fgColor rgb="FFE2B685"/>
        <bgColor indexed="64"/>
      </patternFill>
    </fill>
    <fill>
      <patternFill patternType="solid">
        <fgColor rgb="FFB9A17F"/>
        <bgColor indexed="64"/>
      </patternFill>
    </fill>
    <fill>
      <patternFill patternType="solid">
        <fgColor rgb="FFC7A693"/>
        <bgColor indexed="64"/>
      </patternFill>
    </fill>
    <fill>
      <patternFill patternType="solid">
        <fgColor rgb="FFBD8B68"/>
        <bgColor indexed="64"/>
      </patternFill>
    </fill>
    <fill>
      <patternFill patternType="solid">
        <fgColor rgb="FFC67A58"/>
        <bgColor indexed="64"/>
      </patternFill>
    </fill>
    <fill>
      <patternFill patternType="solid">
        <fgColor rgb="FFE78057"/>
        <bgColor indexed="64"/>
      </patternFill>
    </fill>
    <fill>
      <patternFill patternType="solid">
        <fgColor rgb="FFDACA8E"/>
        <bgColor indexed="64"/>
      </patternFill>
    </fill>
    <fill>
      <patternFill patternType="solid">
        <fgColor rgb="FFB39A48"/>
        <bgColor indexed="64"/>
      </patternFill>
    </fill>
    <fill>
      <patternFill patternType="solid">
        <fgColor rgb="FFE0AF50"/>
        <bgColor indexed="64"/>
      </patternFill>
    </fill>
    <fill>
      <patternFill patternType="solid">
        <fgColor rgb="FFC68D36"/>
        <bgColor indexed="64"/>
      </patternFill>
    </fill>
    <fill>
      <patternFill patternType="solid">
        <fgColor rgb="FFAA7434"/>
        <bgColor indexed="64"/>
      </patternFill>
    </fill>
    <fill>
      <patternFill patternType="solid">
        <fgColor rgb="FFD38151"/>
        <bgColor indexed="64"/>
      </patternFill>
    </fill>
    <fill>
      <patternFill patternType="solid">
        <fgColor rgb="FFA8532E"/>
        <bgColor indexed="64"/>
      </patternFill>
    </fill>
    <fill>
      <patternFill patternType="solid">
        <fgColor rgb="FFE1924D"/>
        <bgColor indexed="64"/>
      </patternFill>
    </fill>
    <fill>
      <patternFill patternType="solid">
        <fgColor rgb="FFF1953E"/>
        <bgColor indexed="64"/>
      </patternFill>
    </fill>
    <fill>
      <patternFill patternType="solid">
        <fgColor rgb="FFC0672B"/>
        <bgColor indexed="64"/>
      </patternFill>
    </fill>
    <fill>
      <patternFill patternType="solid">
        <fgColor rgb="FFBD5F17"/>
        <bgColor indexed="64"/>
      </patternFill>
    </fill>
    <fill>
      <patternFill patternType="solid">
        <fgColor rgb="FFC34700"/>
        <bgColor indexed="64"/>
      </patternFill>
    </fill>
    <fill>
      <patternFill patternType="solid">
        <fgColor rgb="FFF15D35"/>
        <bgColor indexed="64"/>
      </patternFill>
    </fill>
    <fill>
      <patternFill patternType="solid">
        <fgColor rgb="FFCA5213"/>
        <bgColor indexed="64"/>
      </patternFill>
    </fill>
    <fill>
      <patternFill patternType="solid">
        <fgColor rgb="FFE97B00"/>
        <bgColor indexed="64"/>
      </patternFill>
    </fill>
    <fill>
      <patternFill patternType="solid">
        <fgColor rgb="FFF78700"/>
        <bgColor indexed="64"/>
      </patternFill>
    </fill>
    <fill>
      <patternFill patternType="solid">
        <fgColor rgb="FFF47200"/>
        <bgColor indexed="64"/>
      </patternFill>
    </fill>
    <fill>
      <patternFill patternType="solid">
        <fgColor rgb="FFF65D00"/>
        <bgColor indexed="64"/>
      </patternFill>
    </fill>
    <fill>
      <patternFill patternType="solid">
        <fgColor rgb="FFFF6310"/>
        <bgColor indexed="64"/>
      </patternFill>
    </fill>
    <fill>
      <patternFill patternType="solid">
        <fgColor rgb="FFEC4800"/>
        <bgColor indexed="64"/>
      </patternFill>
    </fill>
    <fill>
      <patternFill patternType="solid">
        <fgColor rgb="FFC42D00"/>
        <bgColor indexed="64"/>
      </patternFill>
    </fill>
    <fill>
      <patternFill patternType="solid">
        <fgColor rgb="FFD6B764"/>
        <bgColor indexed="64"/>
      </patternFill>
    </fill>
    <fill>
      <patternFill patternType="solid">
        <fgColor rgb="FFC8A024"/>
        <bgColor indexed="64"/>
      </patternFill>
    </fill>
    <fill>
      <patternFill patternType="solid">
        <fgColor rgb="FFF3BF11"/>
        <bgColor indexed="64"/>
      </patternFill>
    </fill>
    <fill>
      <patternFill patternType="solid">
        <fgColor rgb="FFF3B500"/>
        <bgColor indexed="64"/>
      </patternFill>
    </fill>
    <fill>
      <patternFill patternType="solid">
        <fgColor rgb="FFE7AA02"/>
        <bgColor indexed="64"/>
      </patternFill>
    </fill>
    <fill>
      <patternFill patternType="solid">
        <fgColor rgb="FFB78202"/>
        <bgColor indexed="64"/>
      </patternFill>
    </fill>
    <fill>
      <patternFill patternType="solid">
        <fgColor rgb="FFBB7900"/>
        <bgColor indexed="64"/>
      </patternFill>
    </fill>
    <fill>
      <patternFill patternType="solid">
        <fgColor rgb="FFBEAAAC"/>
        <bgColor indexed="64"/>
      </patternFill>
    </fill>
    <fill>
      <patternFill patternType="solid">
        <fgColor rgb="FF907F78"/>
        <bgColor indexed="64"/>
      </patternFill>
    </fill>
    <fill>
      <patternFill patternType="solid">
        <fgColor rgb="FF8C6A5E"/>
        <bgColor indexed="64"/>
      </patternFill>
    </fill>
    <fill>
      <patternFill patternType="solid">
        <fgColor rgb="FF7F6E52"/>
        <bgColor indexed="64"/>
      </patternFill>
    </fill>
    <fill>
      <patternFill patternType="solid">
        <fgColor rgb="FFA3745A"/>
        <bgColor indexed="64"/>
      </patternFill>
    </fill>
    <fill>
      <patternFill patternType="solid">
        <fgColor rgb="FFA2733D"/>
        <bgColor indexed="64"/>
      </patternFill>
    </fill>
    <fill>
      <patternFill patternType="solid">
        <fgColor rgb="FF6F5436"/>
        <bgColor indexed="64"/>
      </patternFill>
    </fill>
    <fill>
      <patternFill patternType="solid">
        <fgColor rgb="FF934310"/>
        <bgColor indexed="64"/>
      </patternFill>
    </fill>
    <fill>
      <patternFill patternType="solid">
        <fgColor rgb="FF4D2000"/>
        <bgColor indexed="64"/>
      </patternFill>
    </fill>
    <fill>
      <patternFill patternType="solid">
        <fgColor rgb="FF090400"/>
        <bgColor indexed="64"/>
      </patternFill>
    </fill>
    <fill>
      <patternFill patternType="solid">
        <fgColor rgb="FFF6EEE1"/>
        <bgColor indexed="64"/>
      </patternFill>
    </fill>
    <fill>
      <patternFill patternType="solid">
        <fgColor rgb="FFE9E4D1"/>
        <bgColor indexed="64"/>
      </patternFill>
    </fill>
    <fill>
      <patternFill patternType="solid">
        <fgColor rgb="FFDDD4C7"/>
        <bgColor indexed="64"/>
      </patternFill>
    </fill>
    <fill>
      <patternFill patternType="solid">
        <fgColor rgb="FFF5EBD0"/>
        <bgColor indexed="64"/>
      </patternFill>
    </fill>
    <fill>
      <patternFill patternType="solid">
        <fgColor rgb="FFE4DEBE"/>
        <bgColor indexed="64"/>
      </patternFill>
    </fill>
    <fill>
      <patternFill patternType="solid">
        <fgColor rgb="FFDED7BD"/>
        <bgColor indexed="64"/>
      </patternFill>
    </fill>
    <fill>
      <patternFill patternType="solid">
        <fgColor rgb="FFDED2AC"/>
        <bgColor indexed="64"/>
      </patternFill>
    </fill>
    <fill>
      <patternFill patternType="solid">
        <fgColor rgb="FFEBDCB1"/>
        <bgColor indexed="64"/>
      </patternFill>
    </fill>
    <fill>
      <patternFill patternType="solid">
        <fgColor rgb="FFF4D9A1"/>
        <bgColor indexed="64"/>
      </patternFill>
    </fill>
    <fill>
      <patternFill patternType="solid">
        <fgColor rgb="FFEDD692"/>
        <bgColor indexed="64"/>
      </patternFill>
    </fill>
    <fill>
      <patternFill patternType="solid">
        <fgColor rgb="FFF5CD75"/>
        <bgColor indexed="64"/>
      </patternFill>
    </fill>
    <fill>
      <patternFill patternType="solid">
        <fgColor rgb="FFE8E2CC"/>
        <bgColor indexed="64"/>
      </patternFill>
    </fill>
    <fill>
      <patternFill patternType="solid">
        <fgColor rgb="FFDED5AE"/>
        <bgColor indexed="64"/>
      </patternFill>
    </fill>
    <fill>
      <patternFill patternType="solid">
        <fgColor rgb="FFF5D368"/>
        <bgColor indexed="64"/>
      </patternFill>
    </fill>
    <fill>
      <patternFill patternType="solid">
        <fgColor rgb="FFF4D463"/>
        <bgColor indexed="64"/>
      </patternFill>
    </fill>
    <fill>
      <patternFill patternType="solid">
        <fgColor rgb="FFD3BE65"/>
        <bgColor indexed="64"/>
      </patternFill>
    </fill>
    <fill>
      <patternFill patternType="solid">
        <fgColor rgb="FFEBCC11"/>
        <bgColor indexed="64"/>
      </patternFill>
    </fill>
    <fill>
      <patternFill patternType="solid">
        <fgColor rgb="FFEFC403"/>
        <bgColor indexed="64"/>
      </patternFill>
    </fill>
    <fill>
      <patternFill patternType="solid">
        <fgColor rgb="FFBAB8A3"/>
        <bgColor indexed="64"/>
      </patternFill>
    </fill>
    <fill>
      <patternFill patternType="solid">
        <fgColor rgb="FFCDCAAB"/>
        <bgColor indexed="64"/>
      </patternFill>
    </fill>
    <fill>
      <patternFill patternType="solid">
        <fgColor rgb="FFBDAF8A"/>
        <bgColor indexed="64"/>
      </patternFill>
    </fill>
    <fill>
      <patternFill patternType="solid">
        <fgColor rgb="FFBBB990"/>
        <bgColor indexed="64"/>
      </patternFill>
    </fill>
    <fill>
      <patternFill patternType="solid">
        <fgColor rgb="FFBCBD91"/>
        <bgColor indexed="64"/>
      </patternFill>
    </fill>
    <fill>
      <patternFill patternType="solid">
        <fgColor rgb="FFABAF7D"/>
        <bgColor indexed="64"/>
      </patternFill>
    </fill>
    <fill>
      <patternFill patternType="solid">
        <fgColor rgb="FFCFD28B"/>
        <bgColor indexed="64"/>
      </patternFill>
    </fill>
    <fill>
      <patternFill patternType="solid">
        <fgColor rgb="FFCDBE93"/>
        <bgColor indexed="64"/>
      </patternFill>
    </fill>
    <fill>
      <patternFill patternType="solid">
        <fgColor rgb="FFBCAE81"/>
        <bgColor indexed="64"/>
      </patternFill>
    </fill>
    <fill>
      <patternFill patternType="solid">
        <fgColor rgb="FFC3AF74"/>
        <bgColor indexed="64"/>
      </patternFill>
    </fill>
    <fill>
      <patternFill patternType="solid">
        <fgColor rgb="FFA79251"/>
        <bgColor indexed="64"/>
      </patternFill>
    </fill>
    <fill>
      <patternFill patternType="solid">
        <fgColor rgb="FF9C8849"/>
        <bgColor indexed="64"/>
      </patternFill>
    </fill>
    <fill>
      <patternFill patternType="solid">
        <fgColor rgb="FFA89A75"/>
        <bgColor indexed="64"/>
      </patternFill>
    </fill>
    <fill>
      <patternFill patternType="solid">
        <fgColor rgb="FF8A8572"/>
        <bgColor indexed="64"/>
      </patternFill>
    </fill>
    <fill>
      <patternFill patternType="solid">
        <fgColor rgb="FF615E3B"/>
        <bgColor indexed="64"/>
      </patternFill>
    </fill>
    <fill>
      <patternFill patternType="solid">
        <fgColor rgb="FF767437"/>
        <bgColor indexed="64"/>
      </patternFill>
    </fill>
    <fill>
      <patternFill patternType="solid">
        <fgColor rgb="FFDADFC1"/>
        <bgColor indexed="64"/>
      </patternFill>
    </fill>
    <fill>
      <patternFill patternType="solid">
        <fgColor rgb="FFD2D4BF"/>
        <bgColor indexed="64"/>
      </patternFill>
    </fill>
    <fill>
      <patternFill patternType="solid">
        <fgColor rgb="FFC3CEAE"/>
        <bgColor indexed="64"/>
      </patternFill>
    </fill>
    <fill>
      <patternFill patternType="solid">
        <fgColor rgb="FFB6C29C"/>
        <bgColor indexed="64"/>
      </patternFill>
    </fill>
    <fill>
      <patternFill patternType="solid">
        <fgColor rgb="FFE2E2D8"/>
        <bgColor indexed="64"/>
      </patternFill>
    </fill>
    <fill>
      <patternFill patternType="solid">
        <fgColor rgb="FFD8D8C0"/>
        <bgColor indexed="64"/>
      </patternFill>
    </fill>
    <fill>
      <patternFill patternType="solid">
        <fgColor rgb="FFD6E0BB"/>
        <bgColor indexed="64"/>
      </patternFill>
    </fill>
    <fill>
      <patternFill patternType="solid">
        <fgColor rgb="FFC5CD92"/>
        <bgColor indexed="64"/>
      </patternFill>
    </fill>
    <fill>
      <patternFill patternType="solid">
        <fgColor rgb="FFB3C382"/>
        <bgColor indexed="64"/>
      </patternFill>
    </fill>
    <fill>
      <patternFill patternType="solid">
        <fgColor rgb="FFA5CE80"/>
        <bgColor indexed="64"/>
      </patternFill>
    </fill>
    <fill>
      <patternFill patternType="solid">
        <fgColor rgb="FF71A43F"/>
        <bgColor indexed="64"/>
      </patternFill>
    </fill>
    <fill>
      <patternFill patternType="solid">
        <fgColor rgb="FF9DAA99"/>
        <bgColor indexed="64"/>
      </patternFill>
    </fill>
    <fill>
      <patternFill patternType="solid">
        <fgColor rgb="FFB5BFA7"/>
        <bgColor indexed="64"/>
      </patternFill>
    </fill>
    <fill>
      <patternFill patternType="solid">
        <fgColor rgb="FF9BB791"/>
        <bgColor indexed="64"/>
      </patternFill>
    </fill>
    <fill>
      <patternFill patternType="solid">
        <fgColor rgb="FF8F9C7E"/>
        <bgColor indexed="64"/>
      </patternFill>
    </fill>
    <fill>
      <patternFill patternType="solid">
        <fgColor rgb="FF758F6A"/>
        <bgColor indexed="64"/>
      </patternFill>
    </fill>
    <fill>
      <patternFill patternType="solid">
        <fgColor rgb="FF678561"/>
        <bgColor indexed="64"/>
      </patternFill>
    </fill>
    <fill>
      <patternFill patternType="solid">
        <fgColor rgb="FF93814E"/>
        <bgColor indexed="64"/>
      </patternFill>
    </fill>
    <fill>
      <patternFill patternType="solid">
        <fgColor rgb="FF338B01"/>
        <bgColor indexed="64"/>
      </patternFill>
    </fill>
    <fill>
      <patternFill patternType="solid">
        <fgColor rgb="FF2D8411"/>
        <bgColor indexed="64"/>
      </patternFill>
    </fill>
    <fill>
      <patternFill patternType="solid">
        <fgColor rgb="FF47833D"/>
        <bgColor indexed="64"/>
      </patternFill>
    </fill>
    <fill>
      <patternFill patternType="solid">
        <fgColor rgb="FF315309"/>
        <bgColor indexed="64"/>
      </patternFill>
    </fill>
    <fill>
      <patternFill patternType="solid">
        <fgColor rgb="FF2E4511"/>
        <bgColor indexed="64"/>
      </patternFill>
    </fill>
    <fill>
      <patternFill patternType="solid">
        <fgColor rgb="FF002305"/>
        <bgColor indexed="64"/>
      </patternFill>
    </fill>
    <fill>
      <patternFill patternType="solid">
        <fgColor rgb="FF1A1C04"/>
        <bgColor indexed="64"/>
      </patternFill>
    </fill>
    <fill>
      <patternFill patternType="solid">
        <fgColor rgb="FFF1EDE4"/>
        <bgColor indexed="64"/>
      </patternFill>
    </fill>
    <fill>
      <patternFill patternType="solid">
        <fgColor rgb="FFBFCDC0"/>
        <bgColor indexed="64"/>
      </patternFill>
    </fill>
    <fill>
      <patternFill patternType="solid">
        <fgColor rgb="FFBFBEB9"/>
        <bgColor indexed="64"/>
      </patternFill>
    </fill>
    <fill>
      <patternFill patternType="solid">
        <fgColor rgb="FFB5B8B1"/>
        <bgColor indexed="64"/>
      </patternFill>
    </fill>
    <fill>
      <patternFill patternType="solid">
        <fgColor rgb="FFABAFA0"/>
        <bgColor indexed="64"/>
      </patternFill>
    </fill>
    <fill>
      <patternFill patternType="solid">
        <fgColor rgb="FF787971"/>
        <bgColor indexed="64"/>
      </patternFill>
    </fill>
    <fill>
      <patternFill patternType="solid">
        <fgColor rgb="FF6C6F66"/>
        <bgColor indexed="64"/>
      </patternFill>
    </fill>
    <fill>
      <patternFill patternType="solid">
        <fgColor rgb="FFC2D8CB"/>
        <bgColor indexed="64"/>
      </patternFill>
    </fill>
    <fill>
      <patternFill patternType="solid">
        <fgColor rgb="FF9FCEAA"/>
        <bgColor indexed="64"/>
      </patternFill>
    </fill>
    <fill>
      <patternFill patternType="solid">
        <fgColor rgb="FFA4C9B7"/>
        <bgColor indexed="64"/>
      </patternFill>
    </fill>
    <fill>
      <patternFill patternType="solid">
        <fgColor rgb="FFB2C9B9"/>
        <bgColor indexed="64"/>
      </patternFill>
    </fill>
    <fill>
      <patternFill patternType="solid">
        <fgColor rgb="FF9EBBA9"/>
        <bgColor indexed="64"/>
      </patternFill>
    </fill>
    <fill>
      <patternFill patternType="solid">
        <fgColor rgb="FF94BAA3"/>
        <bgColor indexed="64"/>
      </patternFill>
    </fill>
    <fill>
      <patternFill patternType="solid">
        <fgColor rgb="FF619181"/>
        <bgColor indexed="64"/>
      </patternFill>
    </fill>
    <fill>
      <patternFill patternType="solid">
        <fgColor rgb="FF33A95D"/>
        <bgColor indexed="64"/>
      </patternFill>
    </fill>
    <fill>
      <patternFill patternType="solid">
        <fgColor rgb="FF2FA477"/>
        <bgColor indexed="64"/>
      </patternFill>
    </fill>
    <fill>
      <patternFill patternType="solid">
        <fgColor rgb="FF658C6D"/>
        <bgColor indexed="64"/>
      </patternFill>
    </fill>
    <fill>
      <patternFill patternType="solid">
        <fgColor rgb="FF5B735B"/>
        <bgColor indexed="64"/>
      </patternFill>
    </fill>
    <fill>
      <patternFill patternType="solid">
        <fgColor rgb="FF286730"/>
        <bgColor indexed="64"/>
      </patternFill>
    </fill>
    <fill>
      <patternFill patternType="solid">
        <fgColor rgb="FF1B6C4B"/>
        <bgColor indexed="64"/>
      </patternFill>
    </fill>
    <fill>
      <patternFill patternType="solid">
        <fgColor rgb="FF24603C"/>
        <bgColor indexed="64"/>
      </patternFill>
    </fill>
    <fill>
      <patternFill patternType="solid">
        <fgColor rgb="FF006418"/>
        <bgColor indexed="64"/>
      </patternFill>
    </fill>
    <fill>
      <patternFill patternType="solid">
        <fgColor rgb="FF00641E"/>
        <bgColor indexed="64"/>
      </patternFill>
    </fill>
    <fill>
      <patternFill patternType="solid">
        <fgColor rgb="FF006134"/>
        <bgColor indexed="64"/>
      </patternFill>
    </fill>
    <fill>
      <patternFill patternType="solid">
        <fgColor rgb="FF125043"/>
        <bgColor indexed="64"/>
      </patternFill>
    </fill>
    <fill>
      <patternFill patternType="solid">
        <fgColor rgb="FF04251C"/>
        <bgColor indexed="64"/>
      </patternFill>
    </fill>
    <fill>
      <patternFill patternType="solid">
        <fgColor rgb="FFCFD5D3"/>
        <bgColor indexed="64"/>
      </patternFill>
    </fill>
    <fill>
      <patternFill patternType="solid">
        <fgColor rgb="FFD3DDDE"/>
        <bgColor indexed="64"/>
      </patternFill>
    </fill>
    <fill>
      <patternFill patternType="solid">
        <fgColor rgb="FFC4C9C2"/>
        <bgColor indexed="64"/>
      </patternFill>
    </fill>
    <fill>
      <patternFill patternType="solid">
        <fgColor rgb="FFAEB4B2"/>
        <bgColor indexed="64"/>
      </patternFill>
    </fill>
    <fill>
      <patternFill patternType="solid">
        <fgColor rgb="FFA5B7BB"/>
        <bgColor indexed="64"/>
      </patternFill>
    </fill>
    <fill>
      <patternFill patternType="solid">
        <fgColor rgb="FF79B7B4"/>
        <bgColor indexed="64"/>
      </patternFill>
    </fill>
    <fill>
      <patternFill patternType="solid">
        <fgColor rgb="FF3497B4"/>
        <bgColor indexed="64"/>
      </patternFill>
    </fill>
    <fill>
      <patternFill patternType="solid">
        <fgColor rgb="FF769BA4"/>
        <bgColor indexed="64"/>
      </patternFill>
    </fill>
    <fill>
      <patternFill patternType="solid">
        <fgColor rgb="FF6F8582"/>
        <bgColor indexed="64"/>
      </patternFill>
    </fill>
    <fill>
      <patternFill patternType="solid">
        <fgColor rgb="FF88A89D"/>
        <bgColor indexed="64"/>
      </patternFill>
    </fill>
    <fill>
      <patternFill patternType="solid">
        <fgColor rgb="FF7B968F"/>
        <bgColor indexed="64"/>
      </patternFill>
    </fill>
    <fill>
      <patternFill patternType="solid">
        <fgColor rgb="FF25836B"/>
        <bgColor indexed="64"/>
      </patternFill>
    </fill>
    <fill>
      <patternFill patternType="solid">
        <fgColor rgb="FF188081"/>
        <bgColor indexed="64"/>
      </patternFill>
    </fill>
    <fill>
      <patternFill patternType="solid">
        <fgColor rgb="FF016362"/>
        <bgColor indexed="64"/>
      </patternFill>
    </fill>
    <fill>
      <patternFill patternType="solid">
        <fgColor rgb="FF268A8C"/>
        <bgColor indexed="64"/>
      </patternFill>
    </fill>
    <fill>
      <patternFill patternType="solid">
        <fgColor rgb="FF2D7A80"/>
        <bgColor indexed="64"/>
      </patternFill>
    </fill>
    <fill>
      <patternFill patternType="solid">
        <fgColor rgb="FF00697E"/>
        <bgColor indexed="64"/>
      </patternFill>
    </fill>
    <fill>
      <patternFill patternType="solid">
        <fgColor rgb="FF004E65"/>
        <bgColor indexed="64"/>
      </patternFill>
    </fill>
    <fill>
      <patternFill patternType="solid">
        <fgColor rgb="FF004A3E"/>
        <bgColor indexed="64"/>
      </patternFill>
    </fill>
    <fill>
      <patternFill patternType="solid">
        <fgColor rgb="FF12614E"/>
        <bgColor indexed="64"/>
      </patternFill>
    </fill>
    <fill>
      <patternFill patternType="solid">
        <fgColor rgb="FF235659"/>
        <bgColor indexed="64"/>
      </patternFill>
    </fill>
    <fill>
      <patternFill patternType="solid">
        <fgColor rgb="FF001B36"/>
        <bgColor indexed="64"/>
      </patternFill>
    </fill>
    <fill>
      <patternFill patternType="solid">
        <fgColor rgb="FF001E20"/>
        <bgColor indexed="64"/>
      </patternFill>
    </fill>
    <fill>
      <patternFill patternType="solid">
        <fgColor rgb="FF6C7E7E"/>
        <bgColor indexed="64"/>
      </patternFill>
    </fill>
    <fill>
      <patternFill patternType="solid">
        <fgColor rgb="FF626D71"/>
        <bgColor indexed="64"/>
      </patternFill>
    </fill>
    <fill>
      <patternFill patternType="solid">
        <fgColor rgb="FF4E5E54"/>
        <bgColor indexed="64"/>
      </patternFill>
    </fill>
    <fill>
      <patternFill patternType="solid">
        <fgColor rgb="FFCED6D9"/>
        <bgColor indexed="64"/>
      </patternFill>
    </fill>
    <fill>
      <patternFill patternType="solid">
        <fgColor rgb="FFC4C7CE"/>
        <bgColor indexed="64"/>
      </patternFill>
    </fill>
    <fill>
      <patternFill patternType="solid">
        <fgColor rgb="FFBAB9C1"/>
        <bgColor indexed="64"/>
      </patternFill>
    </fill>
    <fill>
      <patternFill patternType="solid">
        <fgColor rgb="FFAFB6C0"/>
        <bgColor indexed="64"/>
      </patternFill>
    </fill>
    <fill>
      <patternFill patternType="solid">
        <fgColor rgb="FFC6DBED"/>
        <bgColor indexed="64"/>
      </patternFill>
    </fill>
    <fill>
      <patternFill patternType="solid">
        <fgColor rgb="FFB6C9CF"/>
        <bgColor indexed="64"/>
      </patternFill>
    </fill>
    <fill>
      <patternFill patternType="solid">
        <fgColor rgb="FFAEC6D2"/>
        <bgColor indexed="64"/>
      </patternFill>
    </fill>
    <fill>
      <patternFill patternType="solid">
        <fgColor rgb="FF9BC7D0"/>
        <bgColor indexed="64"/>
      </patternFill>
    </fill>
    <fill>
      <patternFill patternType="solid">
        <fgColor rgb="FFA5CFD8"/>
        <bgColor indexed="64"/>
      </patternFill>
    </fill>
    <fill>
      <patternFill patternType="solid">
        <fgColor rgb="FF83B9D5"/>
        <bgColor indexed="64"/>
      </patternFill>
    </fill>
    <fill>
      <patternFill patternType="solid">
        <fgColor rgb="FFA0BBD0"/>
        <bgColor indexed="64"/>
      </patternFill>
    </fill>
    <fill>
      <patternFill patternType="solid">
        <fgColor rgb="FF9DB5BF"/>
        <bgColor indexed="64"/>
      </patternFill>
    </fill>
    <fill>
      <patternFill patternType="solid">
        <fgColor rgb="FF81A3AF"/>
        <bgColor indexed="64"/>
      </patternFill>
    </fill>
    <fill>
      <patternFill patternType="solid">
        <fgColor rgb="FF7A9CB5"/>
        <bgColor indexed="64"/>
      </patternFill>
    </fill>
    <fill>
      <patternFill patternType="solid">
        <fgColor rgb="FF72AACD"/>
        <bgColor indexed="64"/>
      </patternFill>
    </fill>
    <fill>
      <patternFill patternType="solid">
        <fgColor rgb="FF5E94C0"/>
        <bgColor indexed="64"/>
      </patternFill>
    </fill>
    <fill>
      <patternFill patternType="solid">
        <fgColor rgb="FF598BBE"/>
        <bgColor indexed="64"/>
      </patternFill>
    </fill>
    <fill>
      <patternFill patternType="solid">
        <fgColor rgb="FF346590"/>
        <bgColor indexed="64"/>
      </patternFill>
    </fill>
    <fill>
      <patternFill patternType="solid">
        <fgColor rgb="FF959A9E"/>
        <bgColor indexed="64"/>
      </patternFill>
    </fill>
    <fill>
      <patternFill patternType="solid">
        <fgColor rgb="FF897F8A"/>
        <bgColor indexed="64"/>
      </patternFill>
    </fill>
    <fill>
      <patternFill patternType="solid">
        <fgColor rgb="FF83969C"/>
        <bgColor indexed="64"/>
      </patternFill>
    </fill>
    <fill>
      <patternFill patternType="solid">
        <fgColor rgb="FF89919E"/>
        <bgColor indexed="64"/>
      </patternFill>
    </fill>
    <fill>
      <patternFill patternType="solid">
        <fgColor rgb="FF7F8D98"/>
        <bgColor indexed="64"/>
      </patternFill>
    </fill>
    <fill>
      <patternFill patternType="solid">
        <fgColor rgb="FF8194A2"/>
        <bgColor indexed="64"/>
      </patternFill>
    </fill>
    <fill>
      <patternFill patternType="solid">
        <fgColor rgb="FF7D9FAB"/>
        <bgColor indexed="64"/>
      </patternFill>
    </fill>
    <fill>
      <patternFill patternType="solid">
        <fgColor rgb="FF3E7989"/>
        <bgColor indexed="64"/>
      </patternFill>
    </fill>
    <fill>
      <patternFill patternType="solid">
        <fgColor rgb="FF49657A"/>
        <bgColor indexed="64"/>
      </patternFill>
    </fill>
    <fill>
      <patternFill patternType="solid">
        <fgColor rgb="FF4B6F91"/>
        <bgColor indexed="64"/>
      </patternFill>
    </fill>
    <fill>
      <patternFill patternType="solid">
        <fgColor rgb="FF3D6A81"/>
        <bgColor indexed="64"/>
      </patternFill>
    </fill>
    <fill>
      <patternFill patternType="solid">
        <fgColor rgb="FF386288"/>
        <bgColor indexed="64"/>
      </patternFill>
    </fill>
    <fill>
      <patternFill patternType="solid">
        <fgColor rgb="FF12598F"/>
        <bgColor indexed="64"/>
      </patternFill>
    </fill>
    <fill>
      <patternFill patternType="solid">
        <fgColor rgb="FF0F60AF"/>
        <bgColor indexed="64"/>
      </patternFill>
    </fill>
    <fill>
      <patternFill patternType="solid">
        <fgColor rgb="FF1B78B3"/>
        <bgColor indexed="64"/>
      </patternFill>
    </fill>
    <fill>
      <patternFill patternType="solid">
        <fgColor rgb="FF004B84"/>
        <bgColor indexed="64"/>
      </patternFill>
    </fill>
    <fill>
      <patternFill patternType="solid">
        <fgColor rgb="FF003169"/>
        <bgColor indexed="64"/>
      </patternFill>
    </fill>
    <fill>
      <patternFill patternType="solid">
        <fgColor rgb="FF022C66"/>
        <bgColor indexed="64"/>
      </patternFill>
    </fill>
    <fill>
      <patternFill patternType="solid">
        <fgColor rgb="FF2C5072"/>
        <bgColor indexed="64"/>
      </patternFill>
    </fill>
    <fill>
      <patternFill patternType="solid">
        <fgColor rgb="FF17375D"/>
        <bgColor indexed="64"/>
      </patternFill>
    </fill>
    <fill>
      <patternFill patternType="solid">
        <fgColor rgb="FF235266"/>
        <bgColor indexed="64"/>
      </patternFill>
    </fill>
    <fill>
      <patternFill patternType="solid">
        <fgColor rgb="FF001331"/>
        <bgColor indexed="64"/>
      </patternFill>
    </fill>
    <fill>
      <patternFill patternType="solid">
        <fgColor rgb="FF000E21"/>
        <bgColor indexed="64"/>
      </patternFill>
    </fill>
    <fill>
      <patternFill patternType="solid">
        <fgColor rgb="FFB4B8C1"/>
        <bgColor indexed="64"/>
      </patternFill>
    </fill>
    <fill>
      <patternFill patternType="solid">
        <fgColor rgb="FFA1AABB"/>
        <bgColor indexed="64"/>
      </patternFill>
    </fill>
    <fill>
      <patternFill patternType="solid">
        <fgColor rgb="FFB1BDD7"/>
        <bgColor indexed="64"/>
      </patternFill>
    </fill>
    <fill>
      <patternFill patternType="solid">
        <fgColor rgb="FFAEB2CF"/>
        <bgColor indexed="64"/>
      </patternFill>
    </fill>
    <fill>
      <patternFill patternType="solid">
        <fgColor rgb="FFAEAACB"/>
        <bgColor indexed="64"/>
      </patternFill>
    </fill>
    <fill>
      <patternFill patternType="solid">
        <fgColor rgb="FF7B8CA6"/>
        <bgColor indexed="64"/>
      </patternFill>
    </fill>
    <fill>
      <patternFill patternType="solid">
        <fgColor rgb="FF7F8198"/>
        <bgColor indexed="64"/>
      </patternFill>
    </fill>
    <fill>
      <patternFill patternType="solid">
        <fgColor rgb="FF969CBE"/>
        <bgColor indexed="64"/>
      </patternFill>
    </fill>
    <fill>
      <patternFill patternType="solid">
        <fgColor rgb="FF8C8BB3"/>
        <bgColor indexed="64"/>
      </patternFill>
    </fill>
    <fill>
      <patternFill patternType="solid">
        <fgColor rgb="FF8094C7"/>
        <bgColor indexed="64"/>
      </patternFill>
    </fill>
    <fill>
      <patternFill patternType="solid">
        <fgColor rgb="FF5C88C9"/>
        <bgColor indexed="64"/>
      </patternFill>
    </fill>
    <fill>
      <patternFill patternType="solid">
        <fgColor rgb="FF4B7BB9"/>
        <bgColor indexed="64"/>
      </patternFill>
    </fill>
    <fill>
      <patternFill patternType="solid">
        <fgColor rgb="FF266FBB"/>
        <bgColor indexed="64"/>
      </patternFill>
    </fill>
    <fill>
      <patternFill patternType="solid">
        <fgColor rgb="FF4263B2"/>
        <bgColor indexed="64"/>
      </patternFill>
    </fill>
    <fill>
      <patternFill patternType="solid">
        <fgColor rgb="FF807DB6"/>
        <bgColor indexed="64"/>
      </patternFill>
    </fill>
    <fill>
      <patternFill patternType="solid">
        <fgColor rgb="FF7A78A7"/>
        <bgColor indexed="64"/>
      </patternFill>
    </fill>
    <fill>
      <patternFill patternType="solid">
        <fgColor rgb="FF656C9A"/>
        <bgColor indexed="64"/>
      </patternFill>
    </fill>
    <fill>
      <patternFill patternType="solid">
        <fgColor rgb="FF726880"/>
        <bgColor indexed="64"/>
      </patternFill>
    </fill>
    <fill>
      <patternFill patternType="solid">
        <fgColor rgb="FF7B757F"/>
        <bgColor indexed="64"/>
      </patternFill>
    </fill>
    <fill>
      <patternFill patternType="solid">
        <fgColor rgb="FF83888E"/>
        <bgColor indexed="64"/>
      </patternFill>
    </fill>
    <fill>
      <patternFill patternType="solid">
        <fgColor rgb="FF667497"/>
        <bgColor indexed="64"/>
      </patternFill>
    </fill>
    <fill>
      <patternFill patternType="solid">
        <fgColor rgb="FF4E5D7A"/>
        <bgColor indexed="64"/>
      </patternFill>
    </fill>
    <fill>
      <patternFill patternType="solid">
        <fgColor rgb="FF374C77"/>
        <bgColor indexed="64"/>
      </patternFill>
    </fill>
    <fill>
      <patternFill patternType="solid">
        <fgColor rgb="FF5A6169"/>
        <bgColor indexed="64"/>
      </patternFill>
    </fill>
    <fill>
      <patternFill patternType="solid">
        <fgColor rgb="FF5C545F"/>
        <bgColor indexed="64"/>
      </patternFill>
    </fill>
    <fill>
      <patternFill patternType="solid">
        <fgColor rgb="FF323846"/>
        <bgColor indexed="64"/>
      </patternFill>
    </fill>
    <fill>
      <patternFill patternType="solid">
        <fgColor rgb="FF0555AA"/>
        <bgColor indexed="64"/>
      </patternFill>
    </fill>
    <fill>
      <patternFill patternType="solid">
        <fgColor rgb="FF2E60A9"/>
        <bgColor indexed="64"/>
      </patternFill>
    </fill>
    <fill>
      <patternFill patternType="solid">
        <fgColor rgb="FF415C93"/>
        <bgColor indexed="64"/>
      </patternFill>
    </fill>
    <fill>
      <patternFill patternType="solid">
        <fgColor rgb="FF4E5081"/>
        <bgColor indexed="64"/>
      </patternFill>
    </fill>
    <fill>
      <patternFill patternType="solid">
        <fgColor rgb="FF48448B"/>
        <bgColor indexed="64"/>
      </patternFill>
    </fill>
    <fill>
      <patternFill patternType="solid">
        <fgColor rgb="FF7351A7"/>
        <bgColor indexed="64"/>
      </patternFill>
    </fill>
    <fill>
      <patternFill patternType="solid">
        <fgColor rgb="FF2E0B5D"/>
        <bgColor indexed="64"/>
      </patternFill>
    </fill>
    <fill>
      <patternFill patternType="solid">
        <fgColor rgb="FF155293"/>
        <bgColor indexed="64"/>
      </patternFill>
    </fill>
    <fill>
      <patternFill patternType="solid">
        <fgColor rgb="FF1C3879"/>
        <bgColor indexed="64"/>
      </patternFill>
    </fill>
    <fill>
      <patternFill patternType="solid">
        <fgColor rgb="FF0B3895"/>
        <bgColor indexed="64"/>
      </patternFill>
    </fill>
    <fill>
      <patternFill patternType="solid">
        <fgColor rgb="FF001A65"/>
        <bgColor indexed="64"/>
      </patternFill>
    </fill>
    <fill>
      <patternFill patternType="solid">
        <fgColor rgb="FF01176C"/>
        <bgColor indexed="64"/>
      </patternFill>
    </fill>
    <fill>
      <patternFill patternType="solid">
        <fgColor rgb="FF000845"/>
        <bgColor indexed="64"/>
      </patternFill>
    </fill>
    <fill>
      <patternFill patternType="solid">
        <fgColor rgb="FF121E48"/>
        <bgColor indexed="64"/>
      </patternFill>
    </fill>
    <fill>
      <patternFill patternType="solid">
        <fgColor rgb="FFB9ACB5"/>
        <bgColor indexed="64"/>
      </patternFill>
    </fill>
    <fill>
      <patternFill patternType="solid">
        <fgColor rgb="FFC4B6C3"/>
        <bgColor indexed="64"/>
      </patternFill>
    </fill>
    <fill>
      <patternFill patternType="solid">
        <fgColor rgb="FFD4C8D6"/>
        <bgColor indexed="64"/>
      </patternFill>
    </fill>
    <fill>
      <patternFill patternType="solid">
        <fgColor rgb="FFD9C3D8"/>
        <bgColor indexed="64"/>
      </patternFill>
    </fill>
    <fill>
      <patternFill patternType="solid">
        <fgColor rgb="FFCABAD5"/>
        <bgColor indexed="64"/>
      </patternFill>
    </fill>
    <fill>
      <patternFill patternType="solid">
        <fgColor rgb="FFC19AC6"/>
        <bgColor indexed="64"/>
      </patternFill>
    </fill>
    <fill>
      <patternFill patternType="solid">
        <fgColor rgb="FFA189A9"/>
        <bgColor indexed="64"/>
      </patternFill>
    </fill>
    <fill>
      <patternFill patternType="solid">
        <fgColor rgb="FFA08999"/>
        <bgColor indexed="64"/>
      </patternFill>
    </fill>
    <fill>
      <patternFill patternType="solid">
        <fgColor rgb="FF676573"/>
        <bgColor indexed="64"/>
      </patternFill>
    </fill>
    <fill>
      <patternFill patternType="solid">
        <fgColor rgb="FF92779A"/>
        <bgColor indexed="64"/>
      </patternFill>
    </fill>
    <fill>
      <patternFill patternType="solid">
        <fgColor rgb="FF9E70B0"/>
        <bgColor indexed="64"/>
      </patternFill>
    </fill>
    <fill>
      <patternFill patternType="solid">
        <fgColor rgb="FF8B58A3"/>
        <bgColor indexed="64"/>
      </patternFill>
    </fill>
    <fill>
      <patternFill patternType="solid">
        <fgColor rgb="FF634583"/>
        <bgColor indexed="64"/>
      </patternFill>
    </fill>
    <fill>
      <patternFill patternType="solid">
        <fgColor rgb="FF513365"/>
        <bgColor indexed="64"/>
      </patternFill>
    </fill>
    <fill>
      <patternFill patternType="solid">
        <fgColor rgb="FF3A234F"/>
        <bgColor indexed="64"/>
      </patternFill>
    </fill>
    <fill>
      <patternFill patternType="solid">
        <fgColor rgb="FF501F6E"/>
        <bgColor indexed="64"/>
      </patternFill>
    </fill>
    <fill>
      <patternFill patternType="solid">
        <fgColor rgb="FF31063E"/>
        <bgColor indexed="64"/>
      </patternFill>
    </fill>
    <fill>
      <patternFill patternType="solid">
        <fgColor rgb="FFCBBDBC"/>
        <bgColor indexed="64"/>
      </patternFill>
    </fill>
    <fill>
      <patternFill patternType="solid">
        <fgColor rgb="FFD3B4BA"/>
        <bgColor indexed="64"/>
      </patternFill>
    </fill>
    <fill>
      <patternFill patternType="solid">
        <fgColor rgb="FFBBA7B2"/>
        <bgColor indexed="64"/>
      </patternFill>
    </fill>
    <fill>
      <patternFill patternType="solid">
        <fgColor rgb="FFEABFD0"/>
        <bgColor indexed="64"/>
      </patternFill>
    </fill>
    <fill>
      <patternFill patternType="solid">
        <fgColor rgb="FFDFBFC4"/>
        <bgColor indexed="64"/>
      </patternFill>
    </fill>
    <fill>
      <patternFill patternType="solid">
        <fgColor rgb="FFE9BBC5"/>
        <bgColor indexed="64"/>
      </patternFill>
    </fill>
    <fill>
      <patternFill patternType="solid">
        <fgColor rgb="FFDCB7BF"/>
        <bgColor indexed="64"/>
      </patternFill>
    </fill>
    <fill>
      <patternFill patternType="solid">
        <fgColor rgb="FFC79CB0"/>
        <bgColor indexed="64"/>
      </patternFill>
    </fill>
    <fill>
      <patternFill patternType="solid">
        <fgColor rgb="FFAE7890"/>
        <bgColor indexed="64"/>
      </patternFill>
    </fill>
    <fill>
      <patternFill patternType="solid">
        <fgColor rgb="FFD97D92"/>
        <bgColor indexed="64"/>
      </patternFill>
    </fill>
    <fill>
      <patternFill patternType="solid">
        <fgColor rgb="FFF35C6F"/>
        <bgColor indexed="64"/>
      </patternFill>
    </fill>
    <fill>
      <patternFill patternType="solid">
        <fgColor rgb="FFDC4371"/>
        <bgColor indexed="64"/>
      </patternFill>
    </fill>
    <fill>
      <patternFill patternType="solid">
        <fgColor rgb="FFB71B6F"/>
        <bgColor indexed="64"/>
      </patternFill>
    </fill>
    <fill>
      <patternFill patternType="solid">
        <fgColor rgb="FF812B58"/>
        <bgColor indexed="64"/>
      </patternFill>
    </fill>
    <fill>
      <patternFill patternType="solid">
        <fgColor rgb="FF884662"/>
        <bgColor indexed="64"/>
      </patternFill>
    </fill>
    <fill>
      <patternFill patternType="solid">
        <fgColor rgb="FF6C4C61"/>
        <bgColor indexed="64"/>
      </patternFill>
    </fill>
    <fill>
      <patternFill patternType="solid">
        <fgColor rgb="FF9D3349"/>
        <bgColor indexed="64"/>
      </patternFill>
    </fill>
    <fill>
      <patternFill patternType="solid">
        <fgColor rgb="FF64575E"/>
        <bgColor indexed="64"/>
      </patternFill>
    </fill>
    <fill>
      <patternFill patternType="solid">
        <fgColor rgb="FFC9CFCA"/>
        <bgColor indexed="64"/>
      </patternFill>
    </fill>
    <fill>
      <patternFill patternType="solid">
        <fgColor rgb="FFB6B5A6"/>
        <bgColor indexed="64"/>
      </patternFill>
    </fill>
    <fill>
      <patternFill patternType="solid">
        <fgColor rgb="FF8BB5CC"/>
        <bgColor indexed="64"/>
      </patternFill>
    </fill>
    <fill>
      <patternFill patternType="solid">
        <fgColor rgb="FF818E95"/>
        <bgColor indexed="64"/>
      </patternFill>
    </fill>
    <fill>
      <patternFill patternType="solid">
        <fgColor rgb="FF7E9897"/>
        <bgColor indexed="64"/>
      </patternFill>
    </fill>
    <fill>
      <patternFill patternType="solid">
        <fgColor rgb="FF669CA1"/>
        <bgColor indexed="64"/>
      </patternFill>
    </fill>
    <fill>
      <patternFill patternType="solid">
        <fgColor rgb="FF86988A"/>
        <bgColor indexed="64"/>
      </patternFill>
    </fill>
    <fill>
      <patternFill patternType="solid">
        <fgColor rgb="FF627272"/>
        <bgColor indexed="64"/>
      </patternFill>
    </fill>
    <fill>
      <patternFill patternType="solid">
        <fgColor rgb="FF305D60"/>
        <bgColor indexed="64"/>
      </patternFill>
    </fill>
    <fill>
      <patternFill patternType="solid">
        <fgColor rgb="FF37363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A0CCD9"/>
        <bgColor indexed="64"/>
      </patternFill>
    </fill>
    <fill>
      <patternFill patternType="solid">
        <fgColor rgb="FF97A2A3"/>
        <bgColor indexed="64"/>
      </patternFill>
    </fill>
    <fill>
      <patternFill patternType="solid">
        <fgColor rgb="FFB1BCA6"/>
        <bgColor indexed="64"/>
      </patternFill>
    </fill>
    <fill>
      <patternFill patternType="solid">
        <fgColor rgb="FF7BA271"/>
        <bgColor indexed="64"/>
      </patternFill>
    </fill>
    <fill>
      <patternFill patternType="solid">
        <fgColor rgb="FF9081A9"/>
        <bgColor indexed="64"/>
      </patternFill>
    </fill>
    <fill>
      <patternFill patternType="solid">
        <fgColor rgb="FF668AAE"/>
        <bgColor indexed="64"/>
      </patternFill>
    </fill>
    <fill>
      <patternFill patternType="solid">
        <fgColor rgb="FFFFCB25"/>
        <bgColor indexed="64"/>
      </patternFill>
    </fill>
    <fill>
      <patternFill patternType="solid">
        <fgColor rgb="FFBF4046"/>
        <bgColor indexed="64"/>
      </patternFill>
    </fill>
    <fill>
      <patternFill patternType="solid">
        <fgColor rgb="FFFEE737"/>
        <bgColor indexed="64"/>
      </patternFill>
    </fill>
    <fill>
      <patternFill patternType="solid">
        <fgColor rgb="FF7B4C12"/>
        <bgColor indexed="64"/>
      </patternFill>
    </fill>
    <fill>
      <patternFill patternType="solid">
        <fgColor rgb="FFAC7E4F"/>
        <bgColor indexed="64"/>
      </patternFill>
    </fill>
    <fill>
      <patternFill patternType="solid">
        <fgColor rgb="FFFABA37"/>
        <bgColor indexed="64"/>
      </patternFill>
    </fill>
    <fill>
      <patternFill patternType="solid">
        <fgColor rgb="FF1E1E1E"/>
        <bgColor indexed="64"/>
      </patternFill>
    </fill>
    <fill>
      <patternFill patternType="solid">
        <fgColor rgb="FF8CA4A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3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181" fontId="1" fillId="0" borderId="0" applyFont="0" applyFill="0" applyBorder="0" applyAlignment="0" applyProtection="0"/>
    <xf numFmtId="178" fontId="4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674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1" fillId="126" borderId="2" xfId="0" applyFont="1" applyFill="1" applyBorder="1" applyAlignment="1">
      <alignment horizontal="center" wrapText="1"/>
    </xf>
    <xf numFmtId="0" fontId="11" fillId="166" borderId="2" xfId="0" applyFont="1" applyFill="1" applyBorder="1" applyAlignment="1">
      <alignment horizontal="center" wrapText="1"/>
    </xf>
    <xf numFmtId="0" fontId="11" fillId="167" borderId="2" xfId="0" applyFont="1" applyFill="1" applyBorder="1" applyAlignment="1">
      <alignment horizontal="center" wrapText="1"/>
    </xf>
    <xf numFmtId="0" fontId="11" fillId="168" borderId="2" xfId="0" applyFont="1" applyFill="1" applyBorder="1" applyAlignment="1">
      <alignment horizontal="center" wrapText="1"/>
    </xf>
    <xf numFmtId="0" fontId="11" fillId="169" borderId="2" xfId="0" applyFont="1" applyFill="1" applyBorder="1" applyAlignment="1">
      <alignment horizontal="center" wrapText="1"/>
    </xf>
    <xf numFmtId="0" fontId="11" fillId="170" borderId="2" xfId="0" applyFont="1" applyFill="1" applyBorder="1" applyAlignment="1">
      <alignment horizontal="center" wrapText="1"/>
    </xf>
    <xf numFmtId="0" fontId="11" fillId="171" borderId="2" xfId="0" applyFont="1" applyFill="1" applyBorder="1" applyAlignment="1">
      <alignment horizontal="center" wrapText="1"/>
    </xf>
    <xf numFmtId="0" fontId="11" fillId="172" borderId="2" xfId="0" applyFont="1" applyFill="1" applyBorder="1" applyAlignment="1">
      <alignment horizontal="center" wrapText="1"/>
    </xf>
    <xf numFmtId="0" fontId="11" fillId="173" borderId="2" xfId="0" applyFont="1" applyFill="1" applyBorder="1" applyAlignment="1">
      <alignment horizontal="center" wrapText="1"/>
    </xf>
    <xf numFmtId="0" fontId="11" fillId="174" borderId="2" xfId="0" applyFont="1" applyFill="1" applyBorder="1" applyAlignment="1">
      <alignment horizontal="center" wrapText="1"/>
    </xf>
    <xf numFmtId="0" fontId="11" fillId="175" borderId="2" xfId="0" applyFont="1" applyFill="1" applyBorder="1" applyAlignment="1">
      <alignment horizontal="center" wrapText="1"/>
    </xf>
    <xf numFmtId="0" fontId="11" fillId="176" borderId="2" xfId="0" applyFont="1" applyFill="1" applyBorder="1" applyAlignment="1">
      <alignment horizontal="center" wrapText="1"/>
    </xf>
    <xf numFmtId="0" fontId="11" fillId="177" borderId="2" xfId="0" applyFont="1" applyFill="1" applyBorder="1" applyAlignment="1">
      <alignment horizontal="center" wrapText="1"/>
    </xf>
    <xf numFmtId="0" fontId="11" fillId="198" borderId="2" xfId="0" applyFont="1" applyFill="1" applyBorder="1" applyAlignment="1">
      <alignment horizontal="center" wrapText="1"/>
    </xf>
    <xf numFmtId="0" fontId="11" fillId="199" borderId="2" xfId="0" applyFont="1" applyFill="1" applyBorder="1" applyAlignment="1">
      <alignment horizontal="center" wrapText="1"/>
    </xf>
    <xf numFmtId="0" fontId="11" fillId="200" borderId="2" xfId="0" applyFont="1" applyFill="1" applyBorder="1" applyAlignment="1">
      <alignment horizontal="center" wrapText="1"/>
    </xf>
    <xf numFmtId="0" fontId="11" fillId="201" borderId="2" xfId="0" applyFont="1" applyFill="1" applyBorder="1" applyAlignment="1">
      <alignment horizontal="center" wrapText="1"/>
    </xf>
    <xf numFmtId="0" fontId="13" fillId="87" borderId="2" xfId="0" applyFont="1" applyFill="1" applyBorder="1" applyAlignment="1">
      <alignment horizontal="center" wrapText="1"/>
    </xf>
    <xf numFmtId="0" fontId="13" fillId="83" borderId="2" xfId="0" applyFont="1" applyFill="1" applyBorder="1" applyAlignment="1">
      <alignment horizontal="center" vertical="center" wrapText="1"/>
    </xf>
    <xf numFmtId="0" fontId="13" fillId="84" borderId="2" xfId="0" applyFont="1" applyFill="1" applyBorder="1" applyAlignment="1">
      <alignment horizontal="center" wrapText="1"/>
    </xf>
    <xf numFmtId="0" fontId="13" fillId="85" borderId="2" xfId="0" applyFont="1" applyFill="1" applyBorder="1" applyAlignment="1">
      <alignment horizontal="center" wrapText="1"/>
    </xf>
    <xf numFmtId="0" fontId="13" fillId="86" borderId="2" xfId="0" applyFont="1" applyFill="1" applyBorder="1" applyAlignment="1">
      <alignment horizontal="center" vertical="center" wrapText="1"/>
    </xf>
    <xf numFmtId="0" fontId="13" fillId="88" borderId="2" xfId="0" applyFont="1" applyFill="1" applyBorder="1" applyAlignment="1">
      <alignment horizontal="center" wrapText="1"/>
    </xf>
    <xf numFmtId="0" fontId="13" fillId="92" borderId="2" xfId="0" applyFont="1" applyFill="1" applyBorder="1" applyAlignment="1">
      <alignment horizontal="center" wrapText="1"/>
    </xf>
    <xf numFmtId="0" fontId="13" fillId="93" borderId="2" xfId="0" applyFont="1" applyFill="1" applyBorder="1" applyAlignment="1">
      <alignment horizontal="center" wrapText="1"/>
    </xf>
    <xf numFmtId="0" fontId="13" fillId="89" borderId="2" xfId="0" applyFont="1" applyFill="1" applyBorder="1" applyAlignment="1">
      <alignment horizontal="center" wrapText="1"/>
    </xf>
    <xf numFmtId="0" fontId="13" fillId="90" borderId="2" xfId="0" applyFont="1" applyFill="1" applyBorder="1" applyAlignment="1">
      <alignment horizontal="center" wrapText="1"/>
    </xf>
    <xf numFmtId="0" fontId="13" fillId="91" borderId="2" xfId="0" applyFont="1" applyFill="1" applyBorder="1" applyAlignment="1">
      <alignment horizontal="center" wrapText="1"/>
    </xf>
    <xf numFmtId="0" fontId="13" fillId="94" borderId="2" xfId="0" applyFont="1" applyFill="1" applyBorder="1" applyAlignment="1">
      <alignment horizontal="center" wrapText="1"/>
    </xf>
    <xf numFmtId="0" fontId="13" fillId="95" borderId="2" xfId="0" applyFont="1" applyFill="1" applyBorder="1" applyAlignment="1">
      <alignment horizontal="center" wrapText="1"/>
    </xf>
    <xf numFmtId="0" fontId="13" fillId="96" borderId="2" xfId="0" applyFont="1" applyFill="1" applyBorder="1" applyAlignment="1">
      <alignment horizontal="center" wrapText="1"/>
    </xf>
    <xf numFmtId="0" fontId="13" fillId="82" borderId="2" xfId="0" applyFont="1" applyFill="1" applyBorder="1" applyAlignment="1">
      <alignment horizontal="center" wrapText="1"/>
    </xf>
    <xf numFmtId="0" fontId="13" fillId="97" borderId="2" xfId="0" applyFont="1" applyFill="1" applyBorder="1" applyAlignment="1">
      <alignment horizontal="center" wrapText="1"/>
    </xf>
    <xf numFmtId="0" fontId="13" fillId="98" borderId="2" xfId="0" applyFont="1" applyFill="1" applyBorder="1" applyAlignment="1">
      <alignment horizontal="center" wrapText="1"/>
    </xf>
    <xf numFmtId="0" fontId="13" fillId="99" borderId="2" xfId="0" applyFont="1" applyFill="1" applyBorder="1" applyAlignment="1">
      <alignment horizontal="center" wrapText="1"/>
    </xf>
    <xf numFmtId="0" fontId="13" fillId="100" borderId="2" xfId="0" applyFont="1" applyFill="1" applyBorder="1" applyAlignment="1">
      <alignment horizontal="center" wrapText="1"/>
    </xf>
    <xf numFmtId="0" fontId="13" fillId="101" borderId="2" xfId="0" applyFont="1" applyFill="1" applyBorder="1" applyAlignment="1">
      <alignment horizontal="center" wrapText="1"/>
    </xf>
    <xf numFmtId="0" fontId="13" fillId="102" borderId="2" xfId="0" applyFont="1" applyFill="1" applyBorder="1" applyAlignment="1">
      <alignment horizontal="center" wrapText="1"/>
    </xf>
    <xf numFmtId="0" fontId="13" fillId="103" borderId="2" xfId="0" applyFont="1" applyFill="1" applyBorder="1" applyAlignment="1">
      <alignment horizontal="center" wrapText="1"/>
    </xf>
    <xf numFmtId="0" fontId="13" fillId="104" borderId="2" xfId="0" applyFont="1" applyFill="1" applyBorder="1" applyAlignment="1">
      <alignment horizontal="center" wrapText="1"/>
    </xf>
    <xf numFmtId="0" fontId="13" fillId="105" borderId="2" xfId="0" applyFont="1" applyFill="1" applyBorder="1" applyAlignment="1">
      <alignment horizontal="center" wrapText="1"/>
    </xf>
    <xf numFmtId="0" fontId="13" fillId="108" borderId="2" xfId="0" applyFont="1" applyFill="1" applyBorder="1" applyAlignment="1">
      <alignment horizontal="center" wrapText="1"/>
    </xf>
    <xf numFmtId="0" fontId="13" fillId="109" borderId="2" xfId="0" applyFont="1" applyFill="1" applyBorder="1" applyAlignment="1">
      <alignment horizontal="center" wrapText="1"/>
    </xf>
    <xf numFmtId="0" fontId="13" fillId="110" borderId="2" xfId="0" applyFont="1" applyFill="1" applyBorder="1" applyAlignment="1">
      <alignment horizontal="center" wrapText="1"/>
    </xf>
    <xf numFmtId="0" fontId="13" fillId="111" borderId="2" xfId="0" applyFont="1" applyFill="1" applyBorder="1" applyAlignment="1">
      <alignment horizontal="center" wrapText="1"/>
    </xf>
    <xf numFmtId="0" fontId="13" fillId="112" borderId="2" xfId="0" applyFont="1" applyFill="1" applyBorder="1" applyAlignment="1">
      <alignment horizontal="center" wrapText="1"/>
    </xf>
    <xf numFmtId="0" fontId="13" fillId="113" borderId="2" xfId="0" applyFont="1" applyFill="1" applyBorder="1" applyAlignment="1">
      <alignment horizontal="center" wrapText="1"/>
    </xf>
    <xf numFmtId="0" fontId="13" fillId="114" borderId="2" xfId="0" applyFont="1" applyFill="1" applyBorder="1" applyAlignment="1">
      <alignment horizontal="center" wrapText="1"/>
    </xf>
    <xf numFmtId="0" fontId="13" fillId="115" borderId="2" xfId="0" applyFont="1" applyFill="1" applyBorder="1" applyAlignment="1">
      <alignment horizontal="center" wrapText="1"/>
    </xf>
    <xf numFmtId="0" fontId="13" fillId="116" borderId="2" xfId="0" applyFont="1" applyFill="1" applyBorder="1" applyAlignment="1">
      <alignment horizontal="center" wrapText="1"/>
    </xf>
    <xf numFmtId="0" fontId="13" fillId="117" borderId="2" xfId="0" applyFont="1" applyFill="1" applyBorder="1" applyAlignment="1">
      <alignment horizontal="center" wrapText="1"/>
    </xf>
    <xf numFmtId="0" fontId="13" fillId="118" borderId="2" xfId="0" applyFont="1" applyFill="1" applyBorder="1" applyAlignment="1">
      <alignment horizontal="center" wrapText="1"/>
    </xf>
    <xf numFmtId="0" fontId="13" fillId="119" borderId="2" xfId="0" applyFont="1" applyFill="1" applyBorder="1" applyAlignment="1">
      <alignment horizontal="center" wrapText="1"/>
    </xf>
    <xf numFmtId="0" fontId="13" fillId="120" borderId="2" xfId="0" applyFont="1" applyFill="1" applyBorder="1" applyAlignment="1">
      <alignment horizontal="center" wrapText="1"/>
    </xf>
    <xf numFmtId="0" fontId="13" fillId="121" borderId="2" xfId="0" applyFont="1" applyFill="1" applyBorder="1" applyAlignment="1">
      <alignment horizontal="center" wrapText="1"/>
    </xf>
    <xf numFmtId="0" fontId="13" fillId="122" borderId="2" xfId="0" applyFont="1" applyFill="1" applyBorder="1" applyAlignment="1">
      <alignment horizontal="center" wrapText="1"/>
    </xf>
    <xf numFmtId="0" fontId="13" fillId="123" borderId="2" xfId="0" applyFont="1" applyFill="1" applyBorder="1" applyAlignment="1">
      <alignment horizontal="center" wrapText="1"/>
    </xf>
    <xf numFmtId="0" fontId="13" fillId="124" borderId="2" xfId="0" applyFont="1" applyFill="1" applyBorder="1" applyAlignment="1">
      <alignment horizontal="center" wrapText="1"/>
    </xf>
    <xf numFmtId="0" fontId="13" fillId="125" borderId="2" xfId="0" applyFont="1" applyFill="1" applyBorder="1" applyAlignment="1">
      <alignment horizontal="center" wrapText="1"/>
    </xf>
    <xf numFmtId="0" fontId="13" fillId="107" borderId="2" xfId="0" applyFont="1" applyFill="1" applyBorder="1" applyAlignment="1">
      <alignment horizontal="center" wrapText="1"/>
    </xf>
    <xf numFmtId="0" fontId="13" fillId="134" borderId="2" xfId="0" applyFont="1" applyFill="1" applyBorder="1" applyAlignment="1">
      <alignment horizontal="center" wrapText="1"/>
    </xf>
    <xf numFmtId="0" fontId="13" fillId="135" borderId="2" xfId="0" applyFont="1" applyFill="1" applyBorder="1" applyAlignment="1">
      <alignment horizontal="center" wrapText="1"/>
    </xf>
    <xf numFmtId="0" fontId="13" fillId="136" borderId="2" xfId="0" applyFont="1" applyFill="1" applyBorder="1" applyAlignment="1">
      <alignment horizontal="center" wrapText="1"/>
    </xf>
    <xf numFmtId="0" fontId="13" fillId="137" borderId="2" xfId="0" applyFont="1" applyFill="1" applyBorder="1" applyAlignment="1">
      <alignment horizontal="center" wrapText="1"/>
    </xf>
    <xf numFmtId="0" fontId="13" fillId="138" borderId="2" xfId="0" applyFont="1" applyFill="1" applyBorder="1" applyAlignment="1">
      <alignment horizontal="center" wrapText="1"/>
    </xf>
    <xf numFmtId="0" fontId="13" fillId="128" borderId="2" xfId="0" applyFont="1" applyFill="1" applyBorder="1" applyAlignment="1">
      <alignment horizontal="center" wrapText="1"/>
    </xf>
    <xf numFmtId="0" fontId="13" fillId="129" borderId="2" xfId="0" applyFont="1" applyFill="1" applyBorder="1" applyAlignment="1">
      <alignment horizontal="center" wrapText="1"/>
    </xf>
    <xf numFmtId="0" fontId="13" fillId="130" borderId="2" xfId="0" applyFont="1" applyFill="1" applyBorder="1" applyAlignment="1">
      <alignment horizontal="center" wrapText="1"/>
    </xf>
    <xf numFmtId="0" fontId="13" fillId="131" borderId="2" xfId="0" applyFont="1" applyFill="1" applyBorder="1" applyAlignment="1">
      <alignment horizontal="center" wrapText="1"/>
    </xf>
    <xf numFmtId="0" fontId="13" fillId="132" borderId="2" xfId="0" applyFont="1" applyFill="1" applyBorder="1" applyAlignment="1">
      <alignment horizontal="center" wrapText="1"/>
    </xf>
    <xf numFmtId="0" fontId="13" fillId="133" borderId="2" xfId="0" applyFont="1" applyFill="1" applyBorder="1" applyAlignment="1">
      <alignment horizontal="center" wrapText="1"/>
    </xf>
    <xf numFmtId="0" fontId="13" fillId="141" borderId="2" xfId="0" applyFont="1" applyFill="1" applyBorder="1" applyAlignment="1">
      <alignment horizontal="center" wrapText="1"/>
    </xf>
    <xf numFmtId="0" fontId="13" fillId="142" borderId="2" xfId="0" applyFont="1" applyFill="1" applyBorder="1" applyAlignment="1">
      <alignment horizontal="center" wrapText="1"/>
    </xf>
    <xf numFmtId="0" fontId="13" fillId="143" borderId="2" xfId="0" applyFont="1" applyFill="1" applyBorder="1" applyAlignment="1">
      <alignment horizontal="center" wrapText="1"/>
    </xf>
    <xf numFmtId="0" fontId="13" fillId="144" borderId="2" xfId="0" applyFont="1" applyFill="1" applyBorder="1" applyAlignment="1">
      <alignment horizontal="center" wrapText="1"/>
    </xf>
    <xf numFmtId="0" fontId="13" fillId="145" borderId="2" xfId="0" applyFont="1" applyFill="1" applyBorder="1" applyAlignment="1">
      <alignment horizontal="center" wrapText="1"/>
    </xf>
    <xf numFmtId="0" fontId="13" fillId="146" borderId="2" xfId="0" applyFont="1" applyFill="1" applyBorder="1" applyAlignment="1">
      <alignment horizontal="center" wrapText="1"/>
    </xf>
    <xf numFmtId="0" fontId="13" fillId="147" borderId="2" xfId="0" applyFont="1" applyFill="1" applyBorder="1" applyAlignment="1">
      <alignment horizontal="center" wrapText="1"/>
    </xf>
    <xf numFmtId="0" fontId="13" fillId="148" borderId="2" xfId="0" applyFont="1" applyFill="1" applyBorder="1" applyAlignment="1">
      <alignment horizontal="center" wrapText="1"/>
    </xf>
    <xf numFmtId="0" fontId="13" fillId="149" borderId="2" xfId="0" applyFont="1" applyFill="1" applyBorder="1" applyAlignment="1">
      <alignment horizontal="center" wrapText="1"/>
    </xf>
    <xf numFmtId="0" fontId="13" fillId="150" borderId="2" xfId="0" applyFont="1" applyFill="1" applyBorder="1" applyAlignment="1">
      <alignment horizontal="center" wrapText="1"/>
    </xf>
    <xf numFmtId="0" fontId="13" fillId="151" borderId="2" xfId="0" applyFont="1" applyFill="1" applyBorder="1" applyAlignment="1">
      <alignment horizontal="center" wrapText="1"/>
    </xf>
    <xf numFmtId="0" fontId="13" fillId="152" borderId="2" xfId="0" applyFont="1" applyFill="1" applyBorder="1" applyAlignment="1">
      <alignment horizontal="center" wrapText="1"/>
    </xf>
    <xf numFmtId="0" fontId="13" fillId="153" borderId="2" xfId="0" applyFont="1" applyFill="1" applyBorder="1" applyAlignment="1">
      <alignment horizontal="center" wrapText="1"/>
    </xf>
    <xf numFmtId="0" fontId="13" fillId="154" borderId="2" xfId="0" applyFont="1" applyFill="1" applyBorder="1" applyAlignment="1">
      <alignment horizontal="center" wrapText="1"/>
    </xf>
    <xf numFmtId="0" fontId="13" fillId="155" borderId="2" xfId="0" applyFont="1" applyFill="1" applyBorder="1" applyAlignment="1">
      <alignment horizontal="center" wrapText="1"/>
    </xf>
    <xf numFmtId="0" fontId="13" fillId="156" borderId="2" xfId="0" applyFont="1" applyFill="1" applyBorder="1" applyAlignment="1">
      <alignment horizontal="center" wrapText="1"/>
    </xf>
    <xf numFmtId="0" fontId="13" fillId="157" borderId="2" xfId="0" applyFont="1" applyFill="1" applyBorder="1" applyAlignment="1">
      <alignment horizontal="center" wrapText="1"/>
    </xf>
    <xf numFmtId="0" fontId="13" fillId="158" borderId="2" xfId="0" applyFont="1" applyFill="1" applyBorder="1" applyAlignment="1">
      <alignment horizontal="center" wrapText="1"/>
    </xf>
    <xf numFmtId="0" fontId="13" fillId="159" borderId="2" xfId="0" applyFont="1" applyFill="1" applyBorder="1" applyAlignment="1">
      <alignment horizontal="center" wrapText="1"/>
    </xf>
    <xf numFmtId="0" fontId="13" fillId="160" borderId="2" xfId="0" applyFont="1" applyFill="1" applyBorder="1" applyAlignment="1">
      <alignment horizontal="center" wrapText="1"/>
    </xf>
    <xf numFmtId="0" fontId="13" fillId="161" borderId="2" xfId="0" applyFont="1" applyFill="1" applyBorder="1" applyAlignment="1">
      <alignment horizontal="center" wrapText="1"/>
    </xf>
    <xf numFmtId="0" fontId="13" fillId="162" borderId="2" xfId="0" applyFont="1" applyFill="1" applyBorder="1" applyAlignment="1">
      <alignment horizontal="center" wrapText="1"/>
    </xf>
    <xf numFmtId="0" fontId="13" fillId="163" borderId="2" xfId="0" applyFont="1" applyFill="1" applyBorder="1" applyAlignment="1">
      <alignment horizontal="center" wrapText="1"/>
    </xf>
    <xf numFmtId="0" fontId="13" fillId="164" borderId="2" xfId="0" applyFont="1" applyFill="1" applyBorder="1" applyAlignment="1">
      <alignment horizontal="center" wrapText="1"/>
    </xf>
    <xf numFmtId="0" fontId="13" fillId="165" borderId="2" xfId="0" applyFont="1" applyFill="1" applyBorder="1" applyAlignment="1">
      <alignment horizontal="center" wrapText="1"/>
    </xf>
    <xf numFmtId="0" fontId="13" fillId="180" borderId="2" xfId="0" applyFont="1" applyFill="1" applyBorder="1" applyAlignment="1">
      <alignment horizontal="center" wrapText="1"/>
    </xf>
    <xf numFmtId="0" fontId="13" fillId="181" borderId="2" xfId="0" applyFont="1" applyFill="1" applyBorder="1" applyAlignment="1">
      <alignment horizontal="center" wrapText="1"/>
    </xf>
    <xf numFmtId="0" fontId="13" fillId="182" borderId="2" xfId="0" applyFont="1" applyFill="1" applyBorder="1" applyAlignment="1">
      <alignment horizontal="center" wrapText="1"/>
    </xf>
    <xf numFmtId="0" fontId="13" fillId="183" borderId="2" xfId="0" applyFont="1" applyFill="1" applyBorder="1" applyAlignment="1">
      <alignment horizontal="center" wrapText="1"/>
    </xf>
    <xf numFmtId="0" fontId="13" fillId="185" borderId="2" xfId="0" applyFont="1" applyFill="1" applyBorder="1" applyAlignment="1">
      <alignment horizontal="center" wrapText="1"/>
    </xf>
    <xf numFmtId="0" fontId="13" fillId="186" borderId="2" xfId="0" applyFont="1" applyFill="1" applyBorder="1" applyAlignment="1">
      <alignment horizontal="center" wrapText="1"/>
    </xf>
    <xf numFmtId="0" fontId="13" fillId="187" borderId="2" xfId="0" applyFont="1" applyFill="1" applyBorder="1" applyAlignment="1">
      <alignment horizontal="center" wrapText="1"/>
    </xf>
    <xf numFmtId="0" fontId="13" fillId="188" borderId="2" xfId="0" applyFont="1" applyFill="1" applyBorder="1" applyAlignment="1">
      <alignment horizontal="center" wrapText="1"/>
    </xf>
    <xf numFmtId="0" fontId="13" fillId="189" borderId="2" xfId="0" applyFont="1" applyFill="1" applyBorder="1" applyAlignment="1">
      <alignment horizontal="center" wrapText="1"/>
    </xf>
    <xf numFmtId="0" fontId="13" fillId="190" borderId="2" xfId="0" applyFont="1" applyFill="1" applyBorder="1" applyAlignment="1">
      <alignment horizontal="center" wrapText="1"/>
    </xf>
    <xf numFmtId="0" fontId="13" fillId="191" borderId="2" xfId="0" applyFont="1" applyFill="1" applyBorder="1" applyAlignment="1">
      <alignment horizontal="center" wrapText="1"/>
    </xf>
    <xf numFmtId="0" fontId="13" fillId="193" borderId="2" xfId="0" applyFont="1" applyFill="1" applyBorder="1" applyAlignment="1">
      <alignment horizontal="center" wrapText="1"/>
    </xf>
    <xf numFmtId="0" fontId="13" fillId="194" borderId="2" xfId="0" applyFont="1" applyFill="1" applyBorder="1" applyAlignment="1">
      <alignment horizontal="center" wrapText="1"/>
    </xf>
    <xf numFmtId="0" fontId="13" fillId="179" borderId="2" xfId="0" applyFont="1" applyFill="1" applyBorder="1" applyAlignment="1">
      <alignment horizontal="center" wrapText="1"/>
    </xf>
    <xf numFmtId="0" fontId="13" fillId="195" borderId="2" xfId="0" applyFont="1" applyFill="1" applyBorder="1" applyAlignment="1">
      <alignment horizontal="center" wrapText="1"/>
    </xf>
    <xf numFmtId="0" fontId="13" fillId="196" borderId="2" xfId="0" applyFont="1" applyFill="1" applyBorder="1" applyAlignment="1">
      <alignment horizontal="center" wrapText="1"/>
    </xf>
    <xf numFmtId="0" fontId="13" fillId="197" borderId="2" xfId="0" applyFont="1" applyFill="1" applyBorder="1" applyAlignment="1">
      <alignment horizontal="center" wrapText="1"/>
    </xf>
    <xf numFmtId="0" fontId="13" fillId="202" borderId="2" xfId="0" applyFont="1" applyFill="1" applyBorder="1" applyAlignment="1">
      <alignment horizontal="center" wrapText="1"/>
    </xf>
    <xf numFmtId="0" fontId="13" fillId="203" borderId="2" xfId="0" applyFont="1" applyFill="1" applyBorder="1" applyAlignment="1">
      <alignment horizontal="center" wrapText="1"/>
    </xf>
    <xf numFmtId="0" fontId="13" fillId="205" borderId="2" xfId="0" applyFont="1" applyFill="1" applyBorder="1" applyAlignment="1">
      <alignment horizontal="center" wrapText="1"/>
    </xf>
    <xf numFmtId="0" fontId="13" fillId="206" borderId="2" xfId="0" applyFont="1" applyFill="1" applyBorder="1" applyAlignment="1">
      <alignment horizontal="center" wrapText="1"/>
    </xf>
    <xf numFmtId="0" fontId="13" fillId="166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106" borderId="1" xfId="0" applyFont="1" applyFill="1" applyBorder="1" applyAlignment="1">
      <alignment horizontal="center" wrapText="1"/>
    </xf>
    <xf numFmtId="0" fontId="13" fillId="127" borderId="1" xfId="0" applyFont="1" applyFill="1" applyBorder="1" applyAlignment="1">
      <alignment horizontal="center" wrapText="1"/>
    </xf>
    <xf numFmtId="0" fontId="13" fillId="139" borderId="1" xfId="0" applyFont="1" applyFill="1" applyBorder="1" applyAlignment="1">
      <alignment horizontal="center" wrapText="1"/>
    </xf>
    <xf numFmtId="0" fontId="13" fillId="140" borderId="1" xfId="0" applyFont="1" applyFill="1" applyBorder="1" applyAlignment="1">
      <alignment horizontal="center" wrapText="1"/>
    </xf>
    <xf numFmtId="0" fontId="13" fillId="178" borderId="1" xfId="0" applyFont="1" applyFill="1" applyBorder="1" applyAlignment="1">
      <alignment horizontal="center" wrapText="1"/>
    </xf>
    <xf numFmtId="0" fontId="13" fillId="67" borderId="2" xfId="0" applyFont="1" applyFill="1" applyBorder="1" applyAlignment="1">
      <alignment horizontal="center" vertical="center" wrapText="1"/>
    </xf>
    <xf numFmtId="0" fontId="13" fillId="70" borderId="2" xfId="0" applyFont="1" applyFill="1" applyBorder="1" applyAlignment="1">
      <alignment horizontal="center" vertical="center" wrapText="1"/>
    </xf>
    <xf numFmtId="0" fontId="13" fillId="71" borderId="2" xfId="0" applyFont="1" applyFill="1" applyBorder="1" applyAlignment="1">
      <alignment horizontal="center" vertical="center" wrapText="1"/>
    </xf>
    <xf numFmtId="0" fontId="13" fillId="72" borderId="2" xfId="0" applyFont="1" applyFill="1" applyBorder="1" applyAlignment="1">
      <alignment horizontal="center" vertical="center" wrapText="1"/>
    </xf>
    <xf numFmtId="0" fontId="13" fillId="73" borderId="2" xfId="0" applyFont="1" applyFill="1" applyBorder="1" applyAlignment="1">
      <alignment horizontal="center" vertical="center" wrapText="1"/>
    </xf>
    <xf numFmtId="0" fontId="13" fillId="74" borderId="2" xfId="0" applyFont="1" applyFill="1" applyBorder="1" applyAlignment="1">
      <alignment horizontal="center" vertical="center" wrapText="1"/>
    </xf>
    <xf numFmtId="0" fontId="13" fillId="75" borderId="2" xfId="0" applyFont="1" applyFill="1" applyBorder="1" applyAlignment="1">
      <alignment horizontal="center" vertical="center" wrapText="1"/>
    </xf>
    <xf numFmtId="0" fontId="13" fillId="76" borderId="2" xfId="0" applyFont="1" applyFill="1" applyBorder="1" applyAlignment="1">
      <alignment horizontal="center" vertical="center" wrapText="1"/>
    </xf>
    <xf numFmtId="0" fontId="13" fillId="77" borderId="2" xfId="0" applyFont="1" applyFill="1" applyBorder="1" applyAlignment="1">
      <alignment horizontal="center" vertical="center" wrapText="1"/>
    </xf>
    <xf numFmtId="0" fontId="13" fillId="78" borderId="2" xfId="0" applyFont="1" applyFill="1" applyBorder="1" applyAlignment="1">
      <alignment horizontal="center" vertical="center" wrapText="1"/>
    </xf>
    <xf numFmtId="0" fontId="13" fillId="79" borderId="2" xfId="0" applyFont="1" applyFill="1" applyBorder="1" applyAlignment="1">
      <alignment horizontal="center" vertical="center" wrapText="1"/>
    </xf>
    <xf numFmtId="0" fontId="13" fillId="80" borderId="1" xfId="0" applyFont="1" applyFill="1" applyBorder="1" applyAlignment="1">
      <alignment horizontal="center" vertical="center" wrapText="1"/>
    </xf>
    <xf numFmtId="0" fontId="13" fillId="81" borderId="1" xfId="0" applyFont="1" applyFill="1" applyBorder="1" applyAlignment="1">
      <alignment horizontal="center" vertical="center" wrapText="1"/>
    </xf>
    <xf numFmtId="0" fontId="13" fillId="49" borderId="2" xfId="0" applyFont="1" applyFill="1" applyBorder="1" applyAlignment="1">
      <alignment horizontal="center" vertical="center" wrapText="1"/>
    </xf>
    <xf numFmtId="0" fontId="13" fillId="50" borderId="2" xfId="0" applyFont="1" applyFill="1" applyBorder="1" applyAlignment="1">
      <alignment horizontal="center" vertical="center" wrapText="1"/>
    </xf>
    <xf numFmtId="0" fontId="13" fillId="51" borderId="2" xfId="0" applyFont="1" applyFill="1" applyBorder="1" applyAlignment="1">
      <alignment horizontal="center" vertical="center" wrapText="1"/>
    </xf>
    <xf numFmtId="0" fontId="13" fillId="52" borderId="2" xfId="0" applyFont="1" applyFill="1" applyBorder="1" applyAlignment="1">
      <alignment horizontal="center" vertical="center" wrapText="1"/>
    </xf>
    <xf numFmtId="0" fontId="13" fillId="53" borderId="2" xfId="0" applyFont="1" applyFill="1" applyBorder="1" applyAlignment="1">
      <alignment horizontal="center" vertical="center" wrapText="1"/>
    </xf>
    <xf numFmtId="0" fontId="13" fillId="54" borderId="2" xfId="0" applyFont="1" applyFill="1" applyBorder="1" applyAlignment="1">
      <alignment horizontal="center" vertical="center" wrapText="1"/>
    </xf>
    <xf numFmtId="0" fontId="13" fillId="55" borderId="2" xfId="0" applyFont="1" applyFill="1" applyBorder="1" applyAlignment="1">
      <alignment horizontal="center" vertical="center" wrapText="1"/>
    </xf>
    <xf numFmtId="0" fontId="13" fillId="56" borderId="2" xfId="0" applyFont="1" applyFill="1" applyBorder="1" applyAlignment="1">
      <alignment horizontal="center" vertical="center" wrapText="1"/>
    </xf>
    <xf numFmtId="0" fontId="13" fillId="57" borderId="2" xfId="0" applyFont="1" applyFill="1" applyBorder="1" applyAlignment="1">
      <alignment horizontal="center" vertical="center" wrapText="1"/>
    </xf>
    <xf numFmtId="0" fontId="13" fillId="58" borderId="2" xfId="0" applyFont="1" applyFill="1" applyBorder="1" applyAlignment="1">
      <alignment horizontal="center" vertical="center" wrapText="1"/>
    </xf>
    <xf numFmtId="0" fontId="13" fillId="59" borderId="2" xfId="0" applyFont="1" applyFill="1" applyBorder="1" applyAlignment="1">
      <alignment horizontal="center" vertical="center" wrapText="1"/>
    </xf>
    <xf numFmtId="0" fontId="13" fillId="60" borderId="2" xfId="0" applyFont="1" applyFill="1" applyBorder="1" applyAlignment="1">
      <alignment horizontal="center" vertical="center" wrapText="1"/>
    </xf>
    <xf numFmtId="0" fontId="13" fillId="61" borderId="2" xfId="0" applyFont="1" applyFill="1" applyBorder="1" applyAlignment="1">
      <alignment horizontal="center" vertical="center" wrapText="1"/>
    </xf>
    <xf numFmtId="0" fontId="13" fillId="62" borderId="2" xfId="0" applyFont="1" applyFill="1" applyBorder="1" applyAlignment="1">
      <alignment horizontal="center" vertical="center" wrapText="1"/>
    </xf>
    <xf numFmtId="0" fontId="13" fillId="63" borderId="2" xfId="0" applyFont="1" applyFill="1" applyBorder="1" applyAlignment="1">
      <alignment horizontal="center" vertical="center" wrapText="1"/>
    </xf>
    <xf numFmtId="0" fontId="13" fillId="64" borderId="2" xfId="0" applyFont="1" applyFill="1" applyBorder="1" applyAlignment="1">
      <alignment horizontal="center" vertical="center" wrapText="1"/>
    </xf>
    <xf numFmtId="0" fontId="13" fillId="46" borderId="2" xfId="0" applyFont="1" applyFill="1" applyBorder="1" applyAlignment="1">
      <alignment horizontal="center" vertical="center" wrapText="1"/>
    </xf>
    <xf numFmtId="0" fontId="13" fillId="66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wrapText="1"/>
    </xf>
    <xf numFmtId="0" fontId="13" fillId="11" borderId="2" xfId="0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wrapText="1"/>
    </xf>
    <xf numFmtId="0" fontId="13" fillId="13" borderId="2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wrapText="1"/>
    </xf>
    <xf numFmtId="0" fontId="13" fillId="20" borderId="2" xfId="0" applyFont="1" applyFill="1" applyBorder="1" applyAlignment="1">
      <alignment horizontal="center" wrapText="1"/>
    </xf>
    <xf numFmtId="0" fontId="13" fillId="21" borderId="2" xfId="0" applyFont="1" applyFill="1" applyBorder="1" applyAlignment="1">
      <alignment horizontal="center" wrapText="1"/>
    </xf>
    <xf numFmtId="0" fontId="13" fillId="22" borderId="2" xfId="0" applyFont="1" applyFill="1" applyBorder="1" applyAlignment="1">
      <alignment horizontal="center" wrapText="1"/>
    </xf>
    <xf numFmtId="0" fontId="13" fillId="23" borderId="2" xfId="0" applyFont="1" applyFill="1" applyBorder="1" applyAlignment="1">
      <alignment horizontal="center" wrapText="1"/>
    </xf>
    <xf numFmtId="0" fontId="13" fillId="24" borderId="2" xfId="0" applyFont="1" applyFill="1" applyBorder="1" applyAlignment="1">
      <alignment horizontal="center" wrapText="1"/>
    </xf>
    <xf numFmtId="0" fontId="13" fillId="25" borderId="2" xfId="0" applyFont="1" applyFill="1" applyBorder="1" applyAlignment="1">
      <alignment horizont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wrapText="1"/>
    </xf>
    <xf numFmtId="0" fontId="13" fillId="35" borderId="2" xfId="0" applyFont="1" applyFill="1" applyBorder="1" applyAlignment="1">
      <alignment horizontal="center" wrapText="1"/>
    </xf>
    <xf numFmtId="0" fontId="13" fillId="36" borderId="2" xfId="0" applyFont="1" applyFill="1" applyBorder="1" applyAlignment="1">
      <alignment horizontal="center" wrapText="1"/>
    </xf>
    <xf numFmtId="0" fontId="13" fillId="33" borderId="2" xfId="0" applyFont="1" applyFill="1" applyBorder="1" applyAlignment="1">
      <alignment horizontal="center" wrapText="1"/>
    </xf>
    <xf numFmtId="0" fontId="13" fillId="37" borderId="2" xfId="0" applyFont="1" applyFill="1" applyBorder="1" applyAlignment="1">
      <alignment horizontal="center" wrapText="1"/>
    </xf>
    <xf numFmtId="0" fontId="13" fillId="38" borderId="2" xfId="0" applyFont="1" applyFill="1" applyBorder="1" applyAlignment="1">
      <alignment horizontal="center" wrapText="1"/>
    </xf>
    <xf numFmtId="0" fontId="13" fillId="39" borderId="2" xfId="0" applyFont="1" applyFill="1" applyBorder="1" applyAlignment="1">
      <alignment horizontal="center" wrapText="1"/>
    </xf>
    <xf numFmtId="0" fontId="13" fillId="40" borderId="2" xfId="0" applyFont="1" applyFill="1" applyBorder="1" applyAlignment="1">
      <alignment horizontal="center" wrapText="1"/>
    </xf>
    <xf numFmtId="0" fontId="13" fillId="41" borderId="2" xfId="0" applyFont="1" applyFill="1" applyBorder="1" applyAlignment="1">
      <alignment horizontal="center" wrapText="1"/>
    </xf>
    <xf numFmtId="0" fontId="13" fillId="42" borderId="2" xfId="0" applyFont="1" applyFill="1" applyBorder="1" applyAlignment="1">
      <alignment horizontal="center" wrapText="1"/>
    </xf>
    <xf numFmtId="0" fontId="13" fillId="43" borderId="2" xfId="0" applyFont="1" applyFill="1" applyBorder="1" applyAlignment="1">
      <alignment horizontal="center" wrapText="1"/>
    </xf>
    <xf numFmtId="0" fontId="13" fillId="44" borderId="2" xfId="0" applyFont="1" applyFill="1" applyBorder="1" applyAlignment="1">
      <alignment horizontal="center" wrapText="1"/>
    </xf>
    <xf numFmtId="0" fontId="13" fillId="45" borderId="2" xfId="0" applyFont="1" applyFill="1" applyBorder="1" applyAlignment="1">
      <alignment horizontal="center" wrapText="1"/>
    </xf>
    <xf numFmtId="0" fontId="13" fillId="47" borderId="2" xfId="0" applyFont="1" applyFill="1" applyBorder="1" applyAlignment="1">
      <alignment horizontal="center" vertical="center" wrapText="1"/>
    </xf>
    <xf numFmtId="0" fontId="13" fillId="48" borderId="2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207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11" borderId="2" xfId="0" applyFont="1" applyFill="1" applyBorder="1" applyAlignment="1">
      <alignment horizontal="center" vertical="center" wrapText="1"/>
    </xf>
    <xf numFmtId="0" fontId="2" fillId="211" borderId="2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211" borderId="1" xfId="0" applyFont="1" applyFill="1" applyBorder="1" applyAlignment="1">
      <alignment horizontal="center" wrapText="1"/>
    </xf>
    <xf numFmtId="0" fontId="13" fillId="204" borderId="2" xfId="0" applyFont="1" applyFill="1" applyBorder="1" applyAlignment="1">
      <alignment horizontal="center" wrapText="1"/>
    </xf>
    <xf numFmtId="0" fontId="13" fillId="209" borderId="2" xfId="0" applyFont="1" applyFill="1" applyBorder="1" applyAlignment="1">
      <alignment horizontal="center" wrapText="1"/>
    </xf>
    <xf numFmtId="0" fontId="13" fillId="210" borderId="2" xfId="0" applyFont="1" applyFill="1" applyBorder="1" applyAlignment="1">
      <alignment horizontal="center" wrapText="1"/>
    </xf>
    <xf numFmtId="0" fontId="7" fillId="0" borderId="0" xfId="0" applyFont="1"/>
    <xf numFmtId="0" fontId="13" fillId="65" borderId="1" xfId="0" applyFont="1" applyFill="1" applyBorder="1" applyAlignment="1">
      <alignment horizontal="center" vertical="center" wrapText="1"/>
    </xf>
    <xf numFmtId="0" fontId="13" fillId="68" borderId="1" xfId="0" applyFont="1" applyFill="1" applyBorder="1" applyAlignment="1">
      <alignment horizontal="center" vertical="center" wrapText="1"/>
    </xf>
    <xf numFmtId="0" fontId="13" fillId="69" borderId="1" xfId="0" applyFont="1" applyFill="1" applyBorder="1" applyAlignment="1">
      <alignment horizontal="center" vertical="center" wrapText="1"/>
    </xf>
    <xf numFmtId="0" fontId="13" fillId="184" borderId="1" xfId="0" applyFont="1" applyFill="1" applyBorder="1" applyAlignment="1">
      <alignment horizontal="center" wrapText="1"/>
    </xf>
    <xf numFmtId="0" fontId="13" fillId="192" borderId="1" xfId="0" applyFont="1" applyFill="1" applyBorder="1" applyAlignment="1">
      <alignment horizontal="center" wrapText="1"/>
    </xf>
    <xf numFmtId="0" fontId="13" fillId="208" borderId="2" xfId="0" applyFont="1" applyFill="1" applyBorder="1" applyAlignment="1">
      <alignment horizontal="center" wrapText="1"/>
    </xf>
    <xf numFmtId="0" fontId="2" fillId="211" borderId="2" xfId="0" applyFont="1" applyFill="1" applyBorder="1" applyAlignment="1">
      <alignment horizontal="left" wrapText="1"/>
    </xf>
    <xf numFmtId="0" fontId="2" fillId="211" borderId="2" xfId="0" applyFont="1" applyFill="1" applyBorder="1" applyAlignment="1">
      <alignment horizontal="left" vertical="center" wrapText="1"/>
    </xf>
    <xf numFmtId="0" fontId="2" fillId="211" borderId="1" xfId="0" applyFont="1" applyFill="1" applyBorder="1" applyAlignment="1">
      <alignment horizontal="left" wrapText="1"/>
    </xf>
    <xf numFmtId="0" fontId="13" fillId="10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12" applyFont="1" applyAlignment="1" applyProtection="1">
      <alignment horizontal="left"/>
    </xf>
    <xf numFmtId="0" fontId="11" fillId="212" borderId="2" xfId="0" applyFont="1" applyFill="1" applyBorder="1" applyAlignment="1">
      <alignment horizontal="center" vertical="center" wrapText="1"/>
    </xf>
    <xf numFmtId="0" fontId="12" fillId="213" borderId="2" xfId="0" applyFont="1" applyFill="1" applyBorder="1" applyAlignment="1">
      <alignment horizontal="center" wrapText="1"/>
    </xf>
    <xf numFmtId="0" fontId="12" fillId="214" borderId="2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vertical="center" wrapText="1"/>
    </xf>
    <xf numFmtId="0" fontId="2" fillId="211" borderId="6" xfId="0" applyFont="1" applyFill="1" applyBorder="1" applyAlignment="1">
      <alignment horizontal="center" vertical="center" wrapText="1"/>
    </xf>
    <xf numFmtId="0" fontId="2" fillId="211" borderId="6" xfId="0" applyFont="1" applyFill="1" applyBorder="1" applyAlignment="1">
      <alignment horizontal="left" wrapText="1"/>
    </xf>
    <xf numFmtId="0" fontId="15" fillId="215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217" borderId="2" xfId="0" applyFont="1" applyFill="1" applyBorder="1" applyAlignment="1">
      <alignment horizontal="left" wrapText="1"/>
    </xf>
    <xf numFmtId="3" fontId="2" fillId="211" borderId="2" xfId="0" applyNumberFormat="1" applyFont="1" applyFill="1" applyBorder="1" applyAlignment="1">
      <alignment horizontal="center" wrapText="1"/>
    </xf>
    <xf numFmtId="3" fontId="2" fillId="211" borderId="2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175" borderId="3" xfId="0" applyFont="1" applyFill="1" applyBorder="1" applyAlignment="1">
      <alignment horizontal="center" vertical="center" wrapText="1"/>
    </xf>
    <xf numFmtId="0" fontId="2" fillId="568" borderId="3" xfId="0" applyFont="1" applyFill="1" applyBorder="1" applyAlignment="1">
      <alignment horizontal="center" vertical="center" wrapText="1"/>
    </xf>
    <xf numFmtId="0" fontId="6" fillId="567" borderId="3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216" borderId="14" xfId="0" applyFont="1" applyFill="1" applyBorder="1" applyAlignment="1">
      <alignment horizontal="center" vertical="center"/>
    </xf>
    <xf numFmtId="0" fontId="6" fillId="216" borderId="15" xfId="0" applyFont="1" applyFill="1" applyBorder="1" applyAlignment="1">
      <alignment horizontal="center" vertical="center"/>
    </xf>
    <xf numFmtId="0" fontId="6" fillId="216" borderId="1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216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570" borderId="2" xfId="0" applyNumberFormat="1" applyFont="1" applyFill="1" applyBorder="1" applyAlignment="1">
      <alignment horizontal="center" vertical="center"/>
    </xf>
    <xf numFmtId="0" fontId="7" fillId="216" borderId="2" xfId="0" applyFont="1" applyFill="1" applyBorder="1" applyAlignment="1">
      <alignment horizontal="center" vertical="center" wrapText="1"/>
    </xf>
    <xf numFmtId="3" fontId="2" fillId="211" borderId="6" xfId="0" applyNumberFormat="1" applyFont="1" applyFill="1" applyBorder="1" applyAlignment="1">
      <alignment horizontal="center" vertical="center" wrapText="1"/>
    </xf>
    <xf numFmtId="3" fontId="2" fillId="211" borderId="1" xfId="0" applyNumberFormat="1" applyFont="1" applyFill="1" applyBorder="1" applyAlignment="1">
      <alignment horizontal="center" wrapText="1"/>
    </xf>
    <xf numFmtId="3" fontId="2" fillId="104" borderId="2" xfId="0" applyNumberFormat="1" applyFont="1" applyFill="1" applyBorder="1" applyAlignment="1">
      <alignment horizontal="center" vertical="center" wrapText="1"/>
    </xf>
    <xf numFmtId="0" fontId="6" fillId="216" borderId="10" xfId="0" applyFont="1" applyFill="1" applyBorder="1" applyAlignment="1">
      <alignment horizontal="center" vertical="center"/>
    </xf>
    <xf numFmtId="0" fontId="6" fillId="216" borderId="11" xfId="0" applyFont="1" applyFill="1" applyBorder="1" applyAlignment="1">
      <alignment horizontal="center" vertical="center"/>
    </xf>
    <xf numFmtId="0" fontId="6" fillId="216" borderId="18" xfId="0" applyFont="1" applyFill="1" applyBorder="1" applyAlignment="1">
      <alignment horizontal="center" vertical="center"/>
    </xf>
    <xf numFmtId="0" fontId="6" fillId="216" borderId="19" xfId="0" applyFont="1" applyFill="1" applyBorder="1" applyAlignment="1">
      <alignment horizontal="center" vertical="center"/>
    </xf>
    <xf numFmtId="0" fontId="6" fillId="216" borderId="20" xfId="0" applyFont="1" applyFill="1" applyBorder="1" applyAlignment="1">
      <alignment horizontal="center" vertical="center"/>
    </xf>
    <xf numFmtId="0" fontId="20" fillId="217" borderId="2" xfId="0" applyFont="1" applyFill="1" applyBorder="1" applyAlignment="1">
      <alignment horizontal="left" wrapText="1"/>
    </xf>
    <xf numFmtId="0" fontId="17" fillId="217" borderId="4" xfId="0" applyFont="1" applyFill="1" applyBorder="1" applyAlignment="1">
      <alignment horizontal="center" vertical="center" wrapText="1"/>
    </xf>
    <xf numFmtId="0" fontId="17" fillId="217" borderId="5" xfId="0" applyFont="1" applyFill="1" applyBorder="1" applyAlignment="1">
      <alignment horizontal="center" vertical="center" wrapText="1"/>
    </xf>
    <xf numFmtId="0" fontId="17" fillId="217" borderId="7" xfId="0" applyFont="1" applyFill="1" applyBorder="1" applyAlignment="1">
      <alignment horizontal="center" vertical="center" wrapText="1"/>
    </xf>
    <xf numFmtId="0" fontId="19" fillId="217" borderId="4" xfId="0" applyFont="1" applyFill="1" applyBorder="1" applyAlignment="1">
      <alignment horizontal="center" vertical="center" wrapText="1"/>
    </xf>
    <xf numFmtId="0" fontId="19" fillId="217" borderId="5" xfId="0" applyFont="1" applyFill="1" applyBorder="1" applyAlignment="1">
      <alignment horizontal="center" vertical="center" wrapText="1"/>
    </xf>
    <xf numFmtId="0" fontId="19" fillId="217" borderId="7" xfId="0" applyFont="1" applyFill="1" applyBorder="1" applyAlignment="1">
      <alignment horizontal="center" vertical="center" wrapText="1"/>
    </xf>
    <xf numFmtId="0" fontId="20" fillId="217" borderId="4" xfId="0" applyFont="1" applyFill="1" applyBorder="1" applyAlignment="1">
      <alignment horizontal="center" vertical="center" wrapText="1"/>
    </xf>
    <xf numFmtId="0" fontId="20" fillId="217" borderId="5" xfId="0" applyFont="1" applyFill="1" applyBorder="1" applyAlignment="1">
      <alignment horizontal="center" vertical="center" wrapText="1"/>
    </xf>
    <xf numFmtId="0" fontId="20" fillId="217" borderId="7" xfId="0" applyFont="1" applyFill="1" applyBorder="1" applyAlignment="1">
      <alignment horizontal="center" vertical="center" wrapText="1"/>
    </xf>
    <xf numFmtId="0" fontId="20" fillId="217" borderId="1" xfId="0" applyFont="1" applyFill="1" applyBorder="1" applyAlignment="1">
      <alignment horizontal="left" vertical="center" wrapText="1"/>
    </xf>
    <xf numFmtId="0" fontId="20" fillId="217" borderId="9" xfId="0" applyFont="1" applyFill="1" applyBorder="1" applyAlignment="1">
      <alignment horizontal="left" vertical="center" wrapText="1"/>
    </xf>
    <xf numFmtId="0" fontId="20" fillId="217" borderId="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wrapText="1"/>
    </xf>
    <xf numFmtId="0" fontId="22" fillId="0" borderId="0" xfId="0" applyFont="1"/>
    <xf numFmtId="0" fontId="2" fillId="218" borderId="2" xfId="0" applyFont="1" applyFill="1" applyBorder="1" applyAlignment="1">
      <alignment horizontal="center" wrapText="1"/>
    </xf>
    <xf numFmtId="0" fontId="2" fillId="219" borderId="2" xfId="0" applyFont="1" applyFill="1" applyBorder="1" applyAlignment="1">
      <alignment horizontal="center" wrapText="1"/>
    </xf>
    <xf numFmtId="0" fontId="2" fillId="220" borderId="2" xfId="0" applyFont="1" applyFill="1" applyBorder="1" applyAlignment="1">
      <alignment horizontal="center" wrapText="1"/>
    </xf>
    <xf numFmtId="0" fontId="2" fillId="221" borderId="2" xfId="0" applyFont="1" applyFill="1" applyBorder="1" applyAlignment="1">
      <alignment horizontal="center" wrapText="1"/>
    </xf>
    <xf numFmtId="0" fontId="2" fillId="222" borderId="2" xfId="0" applyFont="1" applyFill="1" applyBorder="1" applyAlignment="1">
      <alignment horizontal="center" wrapText="1"/>
    </xf>
    <xf numFmtId="0" fontId="2" fillId="223" borderId="2" xfId="0" applyFont="1" applyFill="1" applyBorder="1" applyAlignment="1">
      <alignment horizontal="center" wrapText="1"/>
    </xf>
    <xf numFmtId="0" fontId="2" fillId="224" borderId="2" xfId="0" applyFont="1" applyFill="1" applyBorder="1" applyAlignment="1">
      <alignment horizontal="center" wrapText="1"/>
    </xf>
    <xf numFmtId="0" fontId="2" fillId="225" borderId="2" xfId="0" applyFont="1" applyFill="1" applyBorder="1" applyAlignment="1">
      <alignment horizontal="center" wrapText="1"/>
    </xf>
    <xf numFmtId="0" fontId="2" fillId="226" borderId="2" xfId="0" applyFont="1" applyFill="1" applyBorder="1" applyAlignment="1">
      <alignment horizontal="center" wrapText="1"/>
    </xf>
    <xf numFmtId="0" fontId="2" fillId="227" borderId="2" xfId="0" applyFont="1" applyFill="1" applyBorder="1" applyAlignment="1">
      <alignment horizontal="center" wrapText="1"/>
    </xf>
    <xf numFmtId="0" fontId="2" fillId="228" borderId="2" xfId="0" applyFont="1" applyFill="1" applyBorder="1" applyAlignment="1">
      <alignment horizontal="center" wrapText="1"/>
    </xf>
    <xf numFmtId="0" fontId="2" fillId="229" borderId="2" xfId="0" applyFont="1" applyFill="1" applyBorder="1" applyAlignment="1">
      <alignment horizontal="center" wrapText="1"/>
    </xf>
    <xf numFmtId="0" fontId="2" fillId="232" borderId="2" xfId="0" applyFont="1" applyFill="1" applyBorder="1" applyAlignment="1">
      <alignment horizontal="center" wrapText="1"/>
    </xf>
    <xf numFmtId="0" fontId="2" fillId="233" borderId="2" xfId="0" applyFont="1" applyFill="1" applyBorder="1" applyAlignment="1">
      <alignment horizontal="center" wrapText="1"/>
    </xf>
    <xf numFmtId="0" fontId="2" fillId="234" borderId="2" xfId="0" applyFont="1" applyFill="1" applyBorder="1" applyAlignment="1">
      <alignment horizontal="center" wrapText="1"/>
    </xf>
    <xf numFmtId="0" fontId="2" fillId="235" borderId="2" xfId="0" applyFont="1" applyFill="1" applyBorder="1" applyAlignment="1">
      <alignment horizontal="center" wrapText="1"/>
    </xf>
    <xf numFmtId="0" fontId="2" fillId="236" borderId="2" xfId="0" applyFont="1" applyFill="1" applyBorder="1" applyAlignment="1">
      <alignment horizontal="center" wrapText="1"/>
    </xf>
    <xf numFmtId="0" fontId="2" fillId="237" borderId="2" xfId="0" applyFont="1" applyFill="1" applyBorder="1" applyAlignment="1">
      <alignment horizontal="center" wrapText="1"/>
    </xf>
    <xf numFmtId="0" fontId="2" fillId="238" borderId="2" xfId="0" applyFont="1" applyFill="1" applyBorder="1" applyAlignment="1">
      <alignment horizontal="center" wrapText="1"/>
    </xf>
    <xf numFmtId="0" fontId="2" fillId="239" borderId="2" xfId="0" applyFont="1" applyFill="1" applyBorder="1" applyAlignment="1">
      <alignment horizontal="center" wrapText="1"/>
    </xf>
    <xf numFmtId="0" fontId="2" fillId="240" borderId="2" xfId="0" applyFont="1" applyFill="1" applyBorder="1" applyAlignment="1">
      <alignment horizontal="center" wrapText="1"/>
    </xf>
    <xf numFmtId="0" fontId="2" fillId="241" borderId="2" xfId="0" applyFont="1" applyFill="1" applyBorder="1" applyAlignment="1">
      <alignment horizontal="center" wrapText="1"/>
    </xf>
    <xf numFmtId="0" fontId="2" fillId="242" borderId="2" xfId="0" applyFont="1" applyFill="1" applyBorder="1" applyAlignment="1">
      <alignment horizontal="center" wrapText="1"/>
    </xf>
    <xf numFmtId="0" fontId="2" fillId="243" borderId="2" xfId="0" applyFont="1" applyFill="1" applyBorder="1" applyAlignment="1">
      <alignment horizontal="center" wrapText="1"/>
    </xf>
    <xf numFmtId="0" fontId="2" fillId="244" borderId="2" xfId="0" applyFont="1" applyFill="1" applyBorder="1" applyAlignment="1">
      <alignment horizontal="center" wrapText="1"/>
    </xf>
    <xf numFmtId="0" fontId="2" fillId="245" borderId="2" xfId="0" applyFont="1" applyFill="1" applyBorder="1" applyAlignment="1">
      <alignment horizontal="center" wrapText="1"/>
    </xf>
    <xf numFmtId="0" fontId="2" fillId="246" borderId="2" xfId="0" applyFont="1" applyFill="1" applyBorder="1" applyAlignment="1">
      <alignment horizontal="center" wrapText="1"/>
    </xf>
    <xf numFmtId="0" fontId="2" fillId="247" borderId="2" xfId="0" applyFont="1" applyFill="1" applyBorder="1" applyAlignment="1">
      <alignment horizontal="center" wrapText="1"/>
    </xf>
    <xf numFmtId="0" fontId="2" fillId="248" borderId="2" xfId="0" applyFont="1" applyFill="1" applyBorder="1" applyAlignment="1">
      <alignment horizontal="center" wrapText="1"/>
    </xf>
    <xf numFmtId="0" fontId="2" fillId="249" borderId="2" xfId="0" applyFont="1" applyFill="1" applyBorder="1" applyAlignment="1">
      <alignment horizontal="center" wrapText="1"/>
    </xf>
    <xf numFmtId="0" fontId="2" fillId="250" borderId="2" xfId="0" applyFont="1" applyFill="1" applyBorder="1" applyAlignment="1">
      <alignment horizontal="center" wrapText="1"/>
    </xf>
    <xf numFmtId="0" fontId="2" fillId="251" borderId="2" xfId="0" applyFont="1" applyFill="1" applyBorder="1" applyAlignment="1">
      <alignment horizontal="center" wrapText="1"/>
    </xf>
    <xf numFmtId="0" fontId="2" fillId="252" borderId="2" xfId="0" applyFont="1" applyFill="1" applyBorder="1" applyAlignment="1">
      <alignment horizontal="center" wrapText="1"/>
    </xf>
    <xf numFmtId="0" fontId="2" fillId="253" borderId="2" xfId="0" applyFont="1" applyFill="1" applyBorder="1" applyAlignment="1">
      <alignment horizontal="center" wrapText="1"/>
    </xf>
    <xf numFmtId="0" fontId="2" fillId="254" borderId="2" xfId="0" applyFont="1" applyFill="1" applyBorder="1" applyAlignment="1">
      <alignment horizontal="center" wrapText="1"/>
    </xf>
    <xf numFmtId="0" fontId="2" fillId="255" borderId="2" xfId="0" applyFont="1" applyFill="1" applyBorder="1" applyAlignment="1">
      <alignment horizontal="center" wrapText="1"/>
    </xf>
    <xf numFmtId="0" fontId="2" fillId="256" borderId="2" xfId="0" applyFont="1" applyFill="1" applyBorder="1" applyAlignment="1">
      <alignment horizontal="center" wrapText="1"/>
    </xf>
    <xf numFmtId="0" fontId="2" fillId="257" borderId="2" xfId="0" applyFont="1" applyFill="1" applyBorder="1" applyAlignment="1">
      <alignment horizontal="center" wrapText="1"/>
    </xf>
    <xf numFmtId="0" fontId="2" fillId="258" borderId="2" xfId="0" applyFont="1" applyFill="1" applyBorder="1" applyAlignment="1">
      <alignment horizontal="center" wrapText="1"/>
    </xf>
    <xf numFmtId="0" fontId="2" fillId="259" borderId="2" xfId="0" applyFont="1" applyFill="1" applyBorder="1" applyAlignment="1">
      <alignment horizontal="center" wrapText="1"/>
    </xf>
    <xf numFmtId="0" fontId="2" fillId="260" borderId="2" xfId="0" applyFont="1" applyFill="1" applyBorder="1" applyAlignment="1">
      <alignment horizontal="center" wrapText="1"/>
    </xf>
    <xf numFmtId="0" fontId="2" fillId="261" borderId="2" xfId="0" applyFont="1" applyFill="1" applyBorder="1" applyAlignment="1">
      <alignment horizontal="center" wrapText="1"/>
    </xf>
    <xf numFmtId="0" fontId="2" fillId="262" borderId="2" xfId="0" applyFont="1" applyFill="1" applyBorder="1" applyAlignment="1">
      <alignment horizontal="center" wrapText="1"/>
    </xf>
    <xf numFmtId="0" fontId="2" fillId="263" borderId="2" xfId="0" applyFont="1" applyFill="1" applyBorder="1" applyAlignment="1">
      <alignment horizontal="center" wrapText="1"/>
    </xf>
    <xf numFmtId="0" fontId="2" fillId="264" borderId="2" xfId="0" applyFont="1" applyFill="1" applyBorder="1" applyAlignment="1">
      <alignment horizontal="center" wrapText="1"/>
    </xf>
    <xf numFmtId="0" fontId="2" fillId="265" borderId="2" xfId="0" applyFont="1" applyFill="1" applyBorder="1" applyAlignment="1">
      <alignment horizontal="center" wrapText="1"/>
    </xf>
    <xf numFmtId="0" fontId="2" fillId="266" borderId="2" xfId="0" applyFont="1" applyFill="1" applyBorder="1" applyAlignment="1">
      <alignment horizontal="center" wrapText="1"/>
    </xf>
    <xf numFmtId="0" fontId="2" fillId="267" borderId="2" xfId="0" applyFont="1" applyFill="1" applyBorder="1" applyAlignment="1">
      <alignment horizontal="center" wrapText="1"/>
    </xf>
    <xf numFmtId="0" fontId="2" fillId="268" borderId="2" xfId="0" applyFont="1" applyFill="1" applyBorder="1" applyAlignment="1">
      <alignment horizontal="center" wrapText="1"/>
    </xf>
    <xf numFmtId="0" fontId="2" fillId="269" borderId="2" xfId="0" applyFont="1" applyFill="1" applyBorder="1" applyAlignment="1">
      <alignment horizontal="center" wrapText="1"/>
    </xf>
    <xf numFmtId="0" fontId="2" fillId="270" borderId="2" xfId="0" applyFont="1" applyFill="1" applyBorder="1" applyAlignment="1">
      <alignment horizontal="center" wrapText="1"/>
    </xf>
    <xf numFmtId="0" fontId="2" fillId="271" borderId="2" xfId="0" applyFont="1" applyFill="1" applyBorder="1" applyAlignment="1">
      <alignment horizontal="center" wrapText="1"/>
    </xf>
    <xf numFmtId="0" fontId="2" fillId="272" borderId="2" xfId="0" applyFont="1" applyFill="1" applyBorder="1" applyAlignment="1">
      <alignment horizontal="center" wrapText="1"/>
    </xf>
    <xf numFmtId="0" fontId="2" fillId="273" borderId="2" xfId="0" applyFont="1" applyFill="1" applyBorder="1" applyAlignment="1">
      <alignment horizontal="center" wrapText="1"/>
    </xf>
    <xf numFmtId="0" fontId="2" fillId="274" borderId="2" xfId="0" applyFont="1" applyFill="1" applyBorder="1" applyAlignment="1">
      <alignment horizontal="center" wrapText="1"/>
    </xf>
    <xf numFmtId="0" fontId="2" fillId="275" borderId="2" xfId="0" applyFont="1" applyFill="1" applyBorder="1" applyAlignment="1">
      <alignment horizontal="center" wrapText="1"/>
    </xf>
    <xf numFmtId="0" fontId="2" fillId="276" borderId="2" xfId="0" applyFont="1" applyFill="1" applyBorder="1" applyAlignment="1">
      <alignment horizontal="center" wrapText="1"/>
    </xf>
    <xf numFmtId="0" fontId="2" fillId="277" borderId="2" xfId="0" applyFont="1" applyFill="1" applyBorder="1" applyAlignment="1">
      <alignment horizontal="center" wrapText="1"/>
    </xf>
    <xf numFmtId="0" fontId="2" fillId="278" borderId="2" xfId="0" applyFont="1" applyFill="1" applyBorder="1" applyAlignment="1">
      <alignment horizontal="center" wrapText="1"/>
    </xf>
    <xf numFmtId="0" fontId="2" fillId="279" borderId="2" xfId="0" applyFont="1" applyFill="1" applyBorder="1" applyAlignment="1">
      <alignment horizontal="center" wrapText="1"/>
    </xf>
    <xf numFmtId="0" fontId="2" fillId="280" borderId="2" xfId="0" applyFont="1" applyFill="1" applyBorder="1" applyAlignment="1">
      <alignment horizontal="center" wrapText="1"/>
    </xf>
    <xf numFmtId="0" fontId="2" fillId="281" borderId="2" xfId="0" applyFont="1" applyFill="1" applyBorder="1" applyAlignment="1">
      <alignment horizontal="center" wrapText="1"/>
    </xf>
    <xf numFmtId="0" fontId="2" fillId="282" borderId="2" xfId="0" applyFont="1" applyFill="1" applyBorder="1" applyAlignment="1">
      <alignment horizontal="center" wrapText="1"/>
    </xf>
    <xf numFmtId="0" fontId="2" fillId="283" borderId="2" xfId="0" applyFont="1" applyFill="1" applyBorder="1" applyAlignment="1">
      <alignment horizontal="center" wrapText="1"/>
    </xf>
    <xf numFmtId="0" fontId="2" fillId="284" borderId="2" xfId="0" applyFont="1" applyFill="1" applyBorder="1" applyAlignment="1">
      <alignment horizontal="center" wrapText="1"/>
    </xf>
    <xf numFmtId="0" fontId="2" fillId="285" borderId="2" xfId="0" applyFont="1" applyFill="1" applyBorder="1" applyAlignment="1">
      <alignment horizontal="center" wrapText="1"/>
    </xf>
    <xf numFmtId="0" fontId="2" fillId="286" borderId="2" xfId="0" applyFont="1" applyFill="1" applyBorder="1" applyAlignment="1">
      <alignment horizontal="center" wrapText="1"/>
    </xf>
    <xf numFmtId="0" fontId="2" fillId="287" borderId="2" xfId="0" applyFont="1" applyFill="1" applyBorder="1" applyAlignment="1">
      <alignment horizontal="center" wrapText="1"/>
    </xf>
    <xf numFmtId="0" fontId="2" fillId="288" borderId="2" xfId="0" applyFont="1" applyFill="1" applyBorder="1" applyAlignment="1">
      <alignment horizontal="center" wrapText="1"/>
    </xf>
    <xf numFmtId="0" fontId="2" fillId="289" borderId="2" xfId="0" applyFont="1" applyFill="1" applyBorder="1" applyAlignment="1">
      <alignment horizontal="center" wrapText="1"/>
    </xf>
    <xf numFmtId="0" fontId="2" fillId="290" borderId="2" xfId="0" applyFont="1" applyFill="1" applyBorder="1" applyAlignment="1">
      <alignment horizontal="center" wrapText="1"/>
    </xf>
    <xf numFmtId="0" fontId="2" fillId="291" borderId="2" xfId="0" applyFont="1" applyFill="1" applyBorder="1" applyAlignment="1">
      <alignment horizontal="center" wrapText="1"/>
    </xf>
    <xf numFmtId="0" fontId="2" fillId="292" borderId="2" xfId="0" applyFont="1" applyFill="1" applyBorder="1" applyAlignment="1">
      <alignment horizontal="center" wrapText="1"/>
    </xf>
    <xf numFmtId="0" fontId="2" fillId="293" borderId="2" xfId="0" applyFont="1" applyFill="1" applyBorder="1" applyAlignment="1">
      <alignment horizontal="center" wrapText="1"/>
    </xf>
    <xf numFmtId="0" fontId="2" fillId="294" borderId="2" xfId="0" applyFont="1" applyFill="1" applyBorder="1" applyAlignment="1">
      <alignment horizontal="center" wrapText="1"/>
    </xf>
    <xf numFmtId="0" fontId="2" fillId="295" borderId="2" xfId="0" applyFont="1" applyFill="1" applyBorder="1" applyAlignment="1">
      <alignment horizontal="center" wrapText="1"/>
    </xf>
    <xf numFmtId="0" fontId="2" fillId="296" borderId="2" xfId="0" applyFont="1" applyFill="1" applyBorder="1" applyAlignment="1">
      <alignment horizontal="center" wrapText="1"/>
    </xf>
    <xf numFmtId="0" fontId="2" fillId="297" borderId="2" xfId="0" applyFont="1" applyFill="1" applyBorder="1" applyAlignment="1">
      <alignment horizontal="center" wrapText="1"/>
    </xf>
    <xf numFmtId="0" fontId="2" fillId="298" borderId="2" xfId="0" applyFont="1" applyFill="1" applyBorder="1" applyAlignment="1">
      <alignment horizontal="center" wrapText="1"/>
    </xf>
    <xf numFmtId="0" fontId="2" fillId="299" borderId="2" xfId="0" applyFont="1" applyFill="1" applyBorder="1" applyAlignment="1">
      <alignment horizontal="center" wrapText="1"/>
    </xf>
    <xf numFmtId="0" fontId="2" fillId="300" borderId="2" xfId="0" applyFont="1" applyFill="1" applyBorder="1" applyAlignment="1">
      <alignment horizontal="center" wrapText="1"/>
    </xf>
    <xf numFmtId="0" fontId="2" fillId="301" borderId="2" xfId="0" applyFont="1" applyFill="1" applyBorder="1" applyAlignment="1">
      <alignment horizontal="center" wrapText="1"/>
    </xf>
    <xf numFmtId="0" fontId="2" fillId="302" borderId="2" xfId="0" applyFont="1" applyFill="1" applyBorder="1" applyAlignment="1">
      <alignment horizontal="center" wrapText="1"/>
    </xf>
    <xf numFmtId="0" fontId="2" fillId="303" borderId="2" xfId="0" applyFont="1" applyFill="1" applyBorder="1" applyAlignment="1">
      <alignment horizontal="center" wrapText="1"/>
    </xf>
    <xf numFmtId="0" fontId="2" fillId="304" borderId="2" xfId="0" applyFont="1" applyFill="1" applyBorder="1" applyAlignment="1">
      <alignment horizontal="center" wrapText="1"/>
    </xf>
    <xf numFmtId="0" fontId="2" fillId="305" borderId="2" xfId="0" applyFont="1" applyFill="1" applyBorder="1" applyAlignment="1">
      <alignment horizontal="center" wrapText="1"/>
    </xf>
    <xf numFmtId="0" fontId="2" fillId="306" borderId="2" xfId="0" applyFont="1" applyFill="1" applyBorder="1" applyAlignment="1">
      <alignment horizontal="center" wrapText="1"/>
    </xf>
    <xf numFmtId="0" fontId="2" fillId="307" borderId="2" xfId="0" applyFont="1" applyFill="1" applyBorder="1" applyAlignment="1">
      <alignment horizontal="center" wrapText="1"/>
    </xf>
    <xf numFmtId="0" fontId="2" fillId="308" borderId="2" xfId="0" applyFont="1" applyFill="1" applyBorder="1" applyAlignment="1">
      <alignment horizontal="center" wrapText="1"/>
    </xf>
    <xf numFmtId="0" fontId="2" fillId="309" borderId="2" xfId="0" applyFont="1" applyFill="1" applyBorder="1" applyAlignment="1">
      <alignment horizontal="center" wrapText="1"/>
    </xf>
    <xf numFmtId="0" fontId="2" fillId="310" borderId="2" xfId="0" applyFont="1" applyFill="1" applyBorder="1" applyAlignment="1">
      <alignment horizontal="center" wrapText="1"/>
    </xf>
    <xf numFmtId="0" fontId="2" fillId="311" borderId="2" xfId="0" applyFont="1" applyFill="1" applyBorder="1" applyAlignment="1">
      <alignment horizontal="center" wrapText="1"/>
    </xf>
    <xf numFmtId="0" fontId="2" fillId="312" borderId="2" xfId="0" applyFont="1" applyFill="1" applyBorder="1" applyAlignment="1">
      <alignment horizontal="center" wrapText="1"/>
    </xf>
    <xf numFmtId="0" fontId="2" fillId="313" borderId="2" xfId="0" applyFont="1" applyFill="1" applyBorder="1" applyAlignment="1">
      <alignment horizontal="center" wrapText="1"/>
    </xf>
    <xf numFmtId="0" fontId="2" fillId="314" borderId="2" xfId="0" applyFont="1" applyFill="1" applyBorder="1" applyAlignment="1">
      <alignment horizontal="center" wrapText="1"/>
    </xf>
    <xf numFmtId="0" fontId="2" fillId="315" borderId="2" xfId="0" applyFont="1" applyFill="1" applyBorder="1" applyAlignment="1">
      <alignment horizontal="center" wrapText="1"/>
    </xf>
    <xf numFmtId="0" fontId="2" fillId="316" borderId="2" xfId="0" applyFont="1" applyFill="1" applyBorder="1" applyAlignment="1">
      <alignment horizontal="center" wrapText="1"/>
    </xf>
    <xf numFmtId="0" fontId="2" fillId="317" borderId="2" xfId="0" applyFont="1" applyFill="1" applyBorder="1" applyAlignment="1">
      <alignment horizontal="center" wrapText="1"/>
    </xf>
    <xf numFmtId="0" fontId="2" fillId="318" borderId="2" xfId="0" applyFont="1" applyFill="1" applyBorder="1" applyAlignment="1">
      <alignment horizontal="center" wrapText="1"/>
    </xf>
    <xf numFmtId="0" fontId="2" fillId="319" borderId="2" xfId="0" applyFont="1" applyFill="1" applyBorder="1" applyAlignment="1">
      <alignment horizontal="center" wrapText="1"/>
    </xf>
    <xf numFmtId="0" fontId="2" fillId="320" borderId="2" xfId="0" applyFont="1" applyFill="1" applyBorder="1" applyAlignment="1">
      <alignment horizontal="center" wrapText="1"/>
    </xf>
    <xf numFmtId="0" fontId="2" fillId="321" borderId="2" xfId="0" applyFont="1" applyFill="1" applyBorder="1" applyAlignment="1">
      <alignment horizontal="center" wrapText="1"/>
    </xf>
    <xf numFmtId="0" fontId="2" fillId="322" borderId="2" xfId="0" applyFont="1" applyFill="1" applyBorder="1" applyAlignment="1">
      <alignment horizontal="center" wrapText="1"/>
    </xf>
    <xf numFmtId="0" fontId="2" fillId="323" borderId="2" xfId="0" applyFont="1" applyFill="1" applyBorder="1" applyAlignment="1">
      <alignment horizontal="center" wrapText="1"/>
    </xf>
    <xf numFmtId="0" fontId="2" fillId="324" borderId="2" xfId="0" applyFont="1" applyFill="1" applyBorder="1" applyAlignment="1">
      <alignment horizontal="center" wrapText="1"/>
    </xf>
    <xf numFmtId="0" fontId="2" fillId="325" borderId="2" xfId="0" applyFont="1" applyFill="1" applyBorder="1" applyAlignment="1">
      <alignment horizontal="center" wrapText="1"/>
    </xf>
    <xf numFmtId="0" fontId="2" fillId="326" borderId="2" xfId="0" applyFont="1" applyFill="1" applyBorder="1" applyAlignment="1">
      <alignment horizontal="center" wrapText="1"/>
    </xf>
    <xf numFmtId="0" fontId="2" fillId="327" borderId="2" xfId="0" applyFont="1" applyFill="1" applyBorder="1" applyAlignment="1">
      <alignment horizontal="center" wrapText="1"/>
    </xf>
    <xf numFmtId="0" fontId="2" fillId="328" borderId="2" xfId="0" applyFont="1" applyFill="1" applyBorder="1" applyAlignment="1">
      <alignment horizontal="center" wrapText="1"/>
    </xf>
    <xf numFmtId="0" fontId="2" fillId="329" borderId="2" xfId="0" applyFont="1" applyFill="1" applyBorder="1" applyAlignment="1">
      <alignment horizontal="center" wrapText="1"/>
    </xf>
    <xf numFmtId="0" fontId="2" fillId="330" borderId="2" xfId="0" applyFont="1" applyFill="1" applyBorder="1" applyAlignment="1">
      <alignment horizontal="center" wrapText="1"/>
    </xf>
    <xf numFmtId="0" fontId="2" fillId="331" borderId="2" xfId="0" applyFont="1" applyFill="1" applyBorder="1" applyAlignment="1">
      <alignment horizontal="center" wrapText="1"/>
    </xf>
    <xf numFmtId="0" fontId="2" fillId="332" borderId="2" xfId="0" applyFont="1" applyFill="1" applyBorder="1" applyAlignment="1">
      <alignment horizontal="center" wrapText="1"/>
    </xf>
    <xf numFmtId="0" fontId="2" fillId="333" borderId="2" xfId="0" applyFont="1" applyFill="1" applyBorder="1" applyAlignment="1">
      <alignment horizontal="center" wrapText="1"/>
    </xf>
    <xf numFmtId="0" fontId="2" fillId="334" borderId="2" xfId="0" applyFont="1" applyFill="1" applyBorder="1" applyAlignment="1">
      <alignment horizontal="center" wrapText="1"/>
    </xf>
    <xf numFmtId="0" fontId="2" fillId="335" borderId="2" xfId="0" applyFont="1" applyFill="1" applyBorder="1" applyAlignment="1">
      <alignment horizontal="center" wrapText="1"/>
    </xf>
    <xf numFmtId="0" fontId="2" fillId="336" borderId="2" xfId="0" applyFont="1" applyFill="1" applyBorder="1" applyAlignment="1">
      <alignment horizontal="center" wrapText="1"/>
    </xf>
    <xf numFmtId="0" fontId="2" fillId="337" borderId="2" xfId="0" applyFont="1" applyFill="1" applyBorder="1" applyAlignment="1">
      <alignment horizontal="center" wrapText="1"/>
    </xf>
    <xf numFmtId="0" fontId="2" fillId="338" borderId="2" xfId="0" applyFont="1" applyFill="1" applyBorder="1" applyAlignment="1">
      <alignment horizontal="center" wrapText="1"/>
    </xf>
    <xf numFmtId="0" fontId="2" fillId="339" borderId="2" xfId="0" applyFont="1" applyFill="1" applyBorder="1" applyAlignment="1">
      <alignment horizontal="center" wrapText="1"/>
    </xf>
    <xf numFmtId="0" fontId="2" fillId="340" borderId="2" xfId="0" applyFont="1" applyFill="1" applyBorder="1" applyAlignment="1">
      <alignment horizontal="center" wrapText="1"/>
    </xf>
    <xf numFmtId="0" fontId="2" fillId="341" borderId="2" xfId="0" applyFont="1" applyFill="1" applyBorder="1" applyAlignment="1">
      <alignment horizontal="center" wrapText="1"/>
    </xf>
    <xf numFmtId="0" fontId="2" fillId="342" borderId="2" xfId="0" applyFont="1" applyFill="1" applyBorder="1" applyAlignment="1">
      <alignment horizontal="center" wrapText="1"/>
    </xf>
    <xf numFmtId="0" fontId="2" fillId="343" borderId="2" xfId="0" applyFont="1" applyFill="1" applyBorder="1" applyAlignment="1">
      <alignment horizontal="center" wrapText="1"/>
    </xf>
    <xf numFmtId="0" fontId="2" fillId="344" borderId="2" xfId="0" applyFont="1" applyFill="1" applyBorder="1" applyAlignment="1">
      <alignment horizontal="center" wrapText="1"/>
    </xf>
    <xf numFmtId="0" fontId="2" fillId="345" borderId="2" xfId="0" applyFont="1" applyFill="1" applyBorder="1" applyAlignment="1">
      <alignment horizontal="center" wrapText="1"/>
    </xf>
    <xf numFmtId="0" fontId="2" fillId="346" borderId="2" xfId="0" applyFont="1" applyFill="1" applyBorder="1" applyAlignment="1">
      <alignment horizontal="center" wrapText="1"/>
    </xf>
    <xf numFmtId="0" fontId="2" fillId="347" borderId="2" xfId="0" applyFont="1" applyFill="1" applyBorder="1" applyAlignment="1">
      <alignment horizontal="center" wrapText="1"/>
    </xf>
    <xf numFmtId="0" fontId="2" fillId="348" borderId="2" xfId="0" applyFont="1" applyFill="1" applyBorder="1" applyAlignment="1">
      <alignment horizontal="center" wrapText="1"/>
    </xf>
    <xf numFmtId="0" fontId="2" fillId="349" borderId="2" xfId="0" applyFont="1" applyFill="1" applyBorder="1" applyAlignment="1">
      <alignment horizontal="center" wrapText="1"/>
    </xf>
    <xf numFmtId="0" fontId="2" fillId="350" borderId="2" xfId="0" applyFont="1" applyFill="1" applyBorder="1" applyAlignment="1">
      <alignment horizontal="center" wrapText="1"/>
    </xf>
    <xf numFmtId="0" fontId="2" fillId="351" borderId="2" xfId="0" applyFont="1" applyFill="1" applyBorder="1" applyAlignment="1">
      <alignment horizontal="center" wrapText="1"/>
    </xf>
    <xf numFmtId="0" fontId="2" fillId="352" borderId="2" xfId="0" applyFont="1" applyFill="1" applyBorder="1" applyAlignment="1">
      <alignment horizontal="center" wrapText="1"/>
    </xf>
    <xf numFmtId="0" fontId="2" fillId="353" borderId="2" xfId="0" applyFont="1" applyFill="1" applyBorder="1" applyAlignment="1">
      <alignment horizontal="center" wrapText="1"/>
    </xf>
    <xf numFmtId="0" fontId="2" fillId="354" borderId="2" xfId="0" applyFont="1" applyFill="1" applyBorder="1" applyAlignment="1">
      <alignment horizontal="center" wrapText="1"/>
    </xf>
    <xf numFmtId="0" fontId="2" fillId="355" borderId="2" xfId="0" applyFont="1" applyFill="1" applyBorder="1" applyAlignment="1">
      <alignment horizontal="center" wrapText="1"/>
    </xf>
    <xf numFmtId="0" fontId="2" fillId="356" borderId="2" xfId="0" applyFont="1" applyFill="1" applyBorder="1" applyAlignment="1">
      <alignment horizontal="center" wrapText="1"/>
    </xf>
    <xf numFmtId="0" fontId="2" fillId="357" borderId="2" xfId="0" applyFont="1" applyFill="1" applyBorder="1" applyAlignment="1">
      <alignment horizontal="center" wrapText="1"/>
    </xf>
    <xf numFmtId="0" fontId="2" fillId="358" borderId="2" xfId="0" applyFont="1" applyFill="1" applyBorder="1" applyAlignment="1">
      <alignment horizontal="center" wrapText="1"/>
    </xf>
    <xf numFmtId="0" fontId="2" fillId="359" borderId="2" xfId="0" applyFont="1" applyFill="1" applyBorder="1" applyAlignment="1">
      <alignment horizontal="center" wrapText="1"/>
    </xf>
    <xf numFmtId="0" fontId="2" fillId="360" borderId="2" xfId="0" applyFont="1" applyFill="1" applyBorder="1" applyAlignment="1">
      <alignment horizontal="center" wrapText="1"/>
    </xf>
    <xf numFmtId="0" fontId="2" fillId="361" borderId="2" xfId="0" applyFont="1" applyFill="1" applyBorder="1" applyAlignment="1">
      <alignment horizontal="center" wrapText="1"/>
    </xf>
    <xf numFmtId="0" fontId="2" fillId="362" borderId="2" xfId="0" applyFont="1" applyFill="1" applyBorder="1" applyAlignment="1">
      <alignment horizontal="center" wrapText="1"/>
    </xf>
    <xf numFmtId="0" fontId="2" fillId="363" borderId="2" xfId="0" applyFont="1" applyFill="1" applyBorder="1" applyAlignment="1">
      <alignment horizontal="center" wrapText="1"/>
    </xf>
    <xf numFmtId="0" fontId="2" fillId="364" borderId="2" xfId="0" applyFont="1" applyFill="1" applyBorder="1" applyAlignment="1">
      <alignment horizontal="center" wrapText="1"/>
    </xf>
    <xf numFmtId="0" fontId="2" fillId="365" borderId="2" xfId="0" applyFont="1" applyFill="1" applyBorder="1" applyAlignment="1">
      <alignment horizontal="center" wrapText="1"/>
    </xf>
    <xf numFmtId="0" fontId="2" fillId="366" borderId="2" xfId="0" applyFont="1" applyFill="1" applyBorder="1" applyAlignment="1">
      <alignment horizontal="center" wrapText="1"/>
    </xf>
    <xf numFmtId="0" fontId="2" fillId="367" borderId="2" xfId="0" applyFont="1" applyFill="1" applyBorder="1" applyAlignment="1">
      <alignment horizontal="center" wrapText="1"/>
    </xf>
    <xf numFmtId="0" fontId="2" fillId="368" borderId="2" xfId="0" applyFont="1" applyFill="1" applyBorder="1" applyAlignment="1">
      <alignment horizontal="center" wrapText="1"/>
    </xf>
    <xf numFmtId="0" fontId="2" fillId="369" borderId="2" xfId="0" applyFont="1" applyFill="1" applyBorder="1" applyAlignment="1">
      <alignment horizontal="center" wrapText="1"/>
    </xf>
    <xf numFmtId="0" fontId="2" fillId="370" borderId="2" xfId="0" applyFont="1" applyFill="1" applyBorder="1" applyAlignment="1">
      <alignment horizontal="center" wrapText="1"/>
    </xf>
    <xf numFmtId="0" fontId="2" fillId="371" borderId="2" xfId="0" applyFont="1" applyFill="1" applyBorder="1" applyAlignment="1">
      <alignment horizontal="center" wrapText="1"/>
    </xf>
    <xf numFmtId="0" fontId="2" fillId="372" borderId="2" xfId="0" applyFont="1" applyFill="1" applyBorder="1" applyAlignment="1">
      <alignment horizontal="center" wrapText="1"/>
    </xf>
    <xf numFmtId="0" fontId="2" fillId="373" borderId="2" xfId="0" applyFont="1" applyFill="1" applyBorder="1" applyAlignment="1">
      <alignment horizontal="center" wrapText="1"/>
    </xf>
    <xf numFmtId="0" fontId="2" fillId="374" borderId="2" xfId="0" applyFont="1" applyFill="1" applyBorder="1" applyAlignment="1">
      <alignment horizontal="center" wrapText="1"/>
    </xf>
    <xf numFmtId="0" fontId="2" fillId="375" borderId="2" xfId="0" applyFont="1" applyFill="1" applyBorder="1" applyAlignment="1">
      <alignment horizontal="center" wrapText="1"/>
    </xf>
    <xf numFmtId="0" fontId="2" fillId="376" borderId="2" xfId="0" applyFont="1" applyFill="1" applyBorder="1" applyAlignment="1">
      <alignment horizontal="center" wrapText="1"/>
    </xf>
    <xf numFmtId="0" fontId="2" fillId="377" borderId="2" xfId="0" applyFont="1" applyFill="1" applyBorder="1" applyAlignment="1">
      <alignment horizontal="center" wrapText="1"/>
    </xf>
    <xf numFmtId="0" fontId="2" fillId="378" borderId="2" xfId="0" applyFont="1" applyFill="1" applyBorder="1" applyAlignment="1">
      <alignment horizontal="center" wrapText="1"/>
    </xf>
    <xf numFmtId="0" fontId="2" fillId="379" borderId="2" xfId="0" applyFont="1" applyFill="1" applyBorder="1" applyAlignment="1">
      <alignment horizontal="center" wrapText="1"/>
    </xf>
    <xf numFmtId="0" fontId="2" fillId="380" borderId="2" xfId="0" applyFont="1" applyFill="1" applyBorder="1" applyAlignment="1">
      <alignment horizontal="center" wrapText="1"/>
    </xf>
    <xf numFmtId="0" fontId="2" fillId="381" borderId="2" xfId="0" applyFont="1" applyFill="1" applyBorder="1" applyAlignment="1">
      <alignment horizontal="center" wrapText="1"/>
    </xf>
    <xf numFmtId="0" fontId="2" fillId="382" borderId="2" xfId="0" applyFont="1" applyFill="1" applyBorder="1" applyAlignment="1">
      <alignment horizontal="center" wrapText="1"/>
    </xf>
    <xf numFmtId="0" fontId="2" fillId="383" borderId="2" xfId="0" applyFont="1" applyFill="1" applyBorder="1" applyAlignment="1">
      <alignment horizontal="center" wrapText="1"/>
    </xf>
    <xf numFmtId="0" fontId="2" fillId="384" borderId="2" xfId="0" applyFont="1" applyFill="1" applyBorder="1" applyAlignment="1">
      <alignment horizontal="center" wrapText="1"/>
    </xf>
    <xf numFmtId="0" fontId="2" fillId="385" borderId="2" xfId="0" applyFont="1" applyFill="1" applyBorder="1" applyAlignment="1">
      <alignment horizontal="center" wrapText="1"/>
    </xf>
    <xf numFmtId="0" fontId="2" fillId="386" borderId="2" xfId="0" applyFont="1" applyFill="1" applyBorder="1" applyAlignment="1">
      <alignment horizontal="center" wrapText="1"/>
    </xf>
    <xf numFmtId="0" fontId="2" fillId="387" borderId="2" xfId="0" applyFont="1" applyFill="1" applyBorder="1" applyAlignment="1">
      <alignment horizontal="center" wrapText="1"/>
    </xf>
    <xf numFmtId="0" fontId="2" fillId="388" borderId="2" xfId="0" applyFont="1" applyFill="1" applyBorder="1" applyAlignment="1">
      <alignment horizontal="center" wrapText="1"/>
    </xf>
    <xf numFmtId="0" fontId="2" fillId="389" borderId="2" xfId="0" applyFont="1" applyFill="1" applyBorder="1" applyAlignment="1">
      <alignment horizontal="center" wrapText="1"/>
    </xf>
    <xf numFmtId="0" fontId="2" fillId="390" borderId="2" xfId="0" applyFont="1" applyFill="1" applyBorder="1" applyAlignment="1">
      <alignment horizontal="center" wrapText="1"/>
    </xf>
    <xf numFmtId="0" fontId="2" fillId="391" borderId="2" xfId="0" applyFont="1" applyFill="1" applyBorder="1" applyAlignment="1">
      <alignment horizontal="center" wrapText="1"/>
    </xf>
    <xf numFmtId="0" fontId="2" fillId="392" borderId="2" xfId="0" applyFont="1" applyFill="1" applyBorder="1" applyAlignment="1">
      <alignment horizontal="center" wrapText="1"/>
    </xf>
    <xf numFmtId="0" fontId="2" fillId="393" borderId="2" xfId="0" applyFont="1" applyFill="1" applyBorder="1" applyAlignment="1">
      <alignment horizontal="center" wrapText="1"/>
    </xf>
    <xf numFmtId="0" fontId="2" fillId="394" borderId="2" xfId="0" applyFont="1" applyFill="1" applyBorder="1" applyAlignment="1">
      <alignment horizontal="center" wrapText="1"/>
    </xf>
    <xf numFmtId="0" fontId="2" fillId="395" borderId="2" xfId="0" applyFont="1" applyFill="1" applyBorder="1" applyAlignment="1">
      <alignment horizontal="center" wrapText="1"/>
    </xf>
    <xf numFmtId="0" fontId="2" fillId="396" borderId="2" xfId="0" applyFont="1" applyFill="1" applyBorder="1" applyAlignment="1">
      <alignment horizontal="center" wrapText="1"/>
    </xf>
    <xf numFmtId="0" fontId="2" fillId="397" borderId="2" xfId="0" applyFont="1" applyFill="1" applyBorder="1" applyAlignment="1">
      <alignment horizontal="center" wrapText="1"/>
    </xf>
    <xf numFmtId="0" fontId="2" fillId="398" borderId="2" xfId="0" applyFont="1" applyFill="1" applyBorder="1" applyAlignment="1">
      <alignment horizontal="center" wrapText="1"/>
    </xf>
    <xf numFmtId="0" fontId="2" fillId="399" borderId="2" xfId="0" applyFont="1" applyFill="1" applyBorder="1" applyAlignment="1">
      <alignment horizontal="center" wrapText="1"/>
    </xf>
    <xf numFmtId="0" fontId="2" fillId="400" borderId="2" xfId="0" applyFont="1" applyFill="1" applyBorder="1" applyAlignment="1">
      <alignment horizontal="center" wrapText="1"/>
    </xf>
    <xf numFmtId="0" fontId="2" fillId="401" borderId="2" xfId="0" applyFont="1" applyFill="1" applyBorder="1" applyAlignment="1">
      <alignment horizontal="center" wrapText="1"/>
    </xf>
    <xf numFmtId="0" fontId="2" fillId="402" borderId="2" xfId="0" applyFont="1" applyFill="1" applyBorder="1" applyAlignment="1">
      <alignment horizontal="center" wrapText="1"/>
    </xf>
    <xf numFmtId="0" fontId="2" fillId="403" borderId="2" xfId="0" applyFont="1" applyFill="1" applyBorder="1" applyAlignment="1">
      <alignment horizontal="center" wrapText="1"/>
    </xf>
    <xf numFmtId="0" fontId="2" fillId="404" borderId="2" xfId="0" applyFont="1" applyFill="1" applyBorder="1" applyAlignment="1">
      <alignment horizontal="center" wrapText="1"/>
    </xf>
    <xf numFmtId="0" fontId="2" fillId="405" borderId="2" xfId="0" applyFont="1" applyFill="1" applyBorder="1" applyAlignment="1">
      <alignment horizontal="center" wrapText="1"/>
    </xf>
    <xf numFmtId="0" fontId="2" fillId="406" borderId="2" xfId="0" applyFont="1" applyFill="1" applyBorder="1" applyAlignment="1">
      <alignment horizontal="center" wrapText="1"/>
    </xf>
    <xf numFmtId="0" fontId="2" fillId="407" borderId="2" xfId="0" applyFont="1" applyFill="1" applyBorder="1" applyAlignment="1">
      <alignment horizontal="center" wrapText="1"/>
    </xf>
    <xf numFmtId="0" fontId="2" fillId="408" borderId="2" xfId="0" applyFont="1" applyFill="1" applyBorder="1" applyAlignment="1">
      <alignment horizontal="center" wrapText="1"/>
    </xf>
    <xf numFmtId="0" fontId="2" fillId="409" borderId="2" xfId="0" applyFont="1" applyFill="1" applyBorder="1" applyAlignment="1">
      <alignment horizontal="center" wrapText="1"/>
    </xf>
    <xf numFmtId="0" fontId="2" fillId="410" borderId="2" xfId="0" applyFont="1" applyFill="1" applyBorder="1" applyAlignment="1">
      <alignment horizontal="center" wrapText="1"/>
    </xf>
    <xf numFmtId="0" fontId="2" fillId="411" borderId="2" xfId="0" applyFont="1" applyFill="1" applyBorder="1" applyAlignment="1">
      <alignment horizontal="center" wrapText="1"/>
    </xf>
    <xf numFmtId="0" fontId="2" fillId="412" borderId="2" xfId="0" applyFont="1" applyFill="1" applyBorder="1" applyAlignment="1">
      <alignment horizontal="center" wrapText="1"/>
    </xf>
    <xf numFmtId="0" fontId="2" fillId="413" borderId="2" xfId="0" applyFont="1" applyFill="1" applyBorder="1" applyAlignment="1">
      <alignment horizontal="center" wrapText="1"/>
    </xf>
    <xf numFmtId="0" fontId="2" fillId="414" borderId="2" xfId="0" applyFont="1" applyFill="1" applyBorder="1" applyAlignment="1">
      <alignment horizontal="center" wrapText="1"/>
    </xf>
    <xf numFmtId="0" fontId="2" fillId="415" borderId="2" xfId="0" applyFont="1" applyFill="1" applyBorder="1" applyAlignment="1">
      <alignment horizontal="center" wrapText="1"/>
    </xf>
    <xf numFmtId="0" fontId="2" fillId="416" borderId="2" xfId="0" applyFont="1" applyFill="1" applyBorder="1" applyAlignment="1">
      <alignment horizontal="center" wrapText="1"/>
    </xf>
    <xf numFmtId="0" fontId="2" fillId="417" borderId="2" xfId="0" applyFont="1" applyFill="1" applyBorder="1" applyAlignment="1">
      <alignment horizontal="center" wrapText="1"/>
    </xf>
    <xf numFmtId="0" fontId="2" fillId="418" borderId="2" xfId="0" applyFont="1" applyFill="1" applyBorder="1" applyAlignment="1">
      <alignment horizontal="center" wrapText="1"/>
    </xf>
    <xf numFmtId="0" fontId="2" fillId="419" borderId="2" xfId="0" applyFont="1" applyFill="1" applyBorder="1" applyAlignment="1">
      <alignment horizontal="center" wrapText="1"/>
    </xf>
    <xf numFmtId="0" fontId="2" fillId="420" borderId="2" xfId="0" applyFont="1" applyFill="1" applyBorder="1" applyAlignment="1">
      <alignment horizontal="center" wrapText="1"/>
    </xf>
    <xf numFmtId="0" fontId="2" fillId="421" borderId="2" xfId="0" applyFont="1" applyFill="1" applyBorder="1" applyAlignment="1">
      <alignment horizontal="center" wrapText="1"/>
    </xf>
    <xf numFmtId="0" fontId="2" fillId="422" borderId="2" xfId="0" applyFont="1" applyFill="1" applyBorder="1" applyAlignment="1">
      <alignment horizontal="center" wrapText="1"/>
    </xf>
    <xf numFmtId="0" fontId="2" fillId="423" borderId="2" xfId="0" applyFont="1" applyFill="1" applyBorder="1" applyAlignment="1">
      <alignment horizontal="center" wrapText="1"/>
    </xf>
    <xf numFmtId="0" fontId="2" fillId="424" borderId="2" xfId="0" applyFont="1" applyFill="1" applyBorder="1" applyAlignment="1">
      <alignment horizontal="center" wrapText="1"/>
    </xf>
    <xf numFmtId="0" fontId="2" fillId="425" borderId="2" xfId="0" applyFont="1" applyFill="1" applyBorder="1" applyAlignment="1">
      <alignment horizontal="center" wrapText="1"/>
    </xf>
    <xf numFmtId="0" fontId="2" fillId="426" borderId="2" xfId="0" applyFont="1" applyFill="1" applyBorder="1" applyAlignment="1">
      <alignment horizontal="center" wrapText="1"/>
    </xf>
    <xf numFmtId="0" fontId="2" fillId="427" borderId="2" xfId="0" applyFont="1" applyFill="1" applyBorder="1" applyAlignment="1">
      <alignment horizontal="center" wrapText="1"/>
    </xf>
    <xf numFmtId="0" fontId="2" fillId="428" borderId="2" xfId="0" applyFont="1" applyFill="1" applyBorder="1" applyAlignment="1">
      <alignment horizontal="center" wrapText="1"/>
    </xf>
    <xf numFmtId="0" fontId="2" fillId="429" borderId="2" xfId="0" applyFont="1" applyFill="1" applyBorder="1" applyAlignment="1">
      <alignment horizontal="center" wrapText="1"/>
    </xf>
    <xf numFmtId="0" fontId="2" fillId="430" borderId="2" xfId="0" applyFont="1" applyFill="1" applyBorder="1" applyAlignment="1">
      <alignment horizontal="center" wrapText="1"/>
    </xf>
    <xf numFmtId="0" fontId="2" fillId="431" borderId="2" xfId="0" applyFont="1" applyFill="1" applyBorder="1" applyAlignment="1">
      <alignment horizontal="center" wrapText="1"/>
    </xf>
    <xf numFmtId="0" fontId="2" fillId="432" borderId="2" xfId="0" applyFont="1" applyFill="1" applyBorder="1" applyAlignment="1">
      <alignment horizontal="center" wrapText="1"/>
    </xf>
    <xf numFmtId="0" fontId="2" fillId="433" borderId="2" xfId="0" applyFont="1" applyFill="1" applyBorder="1" applyAlignment="1">
      <alignment horizontal="center" wrapText="1"/>
    </xf>
    <xf numFmtId="0" fontId="2" fillId="434" borderId="2" xfId="0" applyFont="1" applyFill="1" applyBorder="1" applyAlignment="1">
      <alignment horizontal="center" wrapText="1"/>
    </xf>
    <xf numFmtId="0" fontId="2" fillId="435" borderId="2" xfId="0" applyFont="1" applyFill="1" applyBorder="1" applyAlignment="1">
      <alignment horizontal="center" wrapText="1"/>
    </xf>
    <xf numFmtId="0" fontId="2" fillId="436" borderId="2" xfId="0" applyFont="1" applyFill="1" applyBorder="1" applyAlignment="1">
      <alignment horizontal="center" wrapText="1"/>
    </xf>
    <xf numFmtId="0" fontId="2" fillId="437" borderId="2" xfId="0" applyFont="1" applyFill="1" applyBorder="1" applyAlignment="1">
      <alignment horizontal="center" wrapText="1"/>
    </xf>
    <xf numFmtId="0" fontId="2" fillId="438" borderId="2" xfId="0" applyFont="1" applyFill="1" applyBorder="1" applyAlignment="1">
      <alignment horizontal="center" wrapText="1"/>
    </xf>
    <xf numFmtId="0" fontId="2" fillId="439" borderId="2" xfId="0" applyFont="1" applyFill="1" applyBorder="1" applyAlignment="1">
      <alignment horizontal="center" wrapText="1"/>
    </xf>
    <xf numFmtId="0" fontId="2" fillId="440" borderId="2" xfId="0" applyFont="1" applyFill="1" applyBorder="1" applyAlignment="1">
      <alignment horizontal="center" wrapText="1"/>
    </xf>
    <xf numFmtId="0" fontId="2" fillId="441" borderId="2" xfId="0" applyFont="1" applyFill="1" applyBorder="1" applyAlignment="1">
      <alignment horizontal="center" wrapText="1"/>
    </xf>
    <xf numFmtId="0" fontId="2" fillId="442" borderId="2" xfId="0" applyFont="1" applyFill="1" applyBorder="1" applyAlignment="1">
      <alignment horizontal="center" wrapText="1"/>
    </xf>
    <xf numFmtId="0" fontId="2" fillId="443" borderId="2" xfId="0" applyFont="1" applyFill="1" applyBorder="1" applyAlignment="1">
      <alignment horizontal="center" wrapText="1"/>
    </xf>
    <xf numFmtId="0" fontId="2" fillId="444" borderId="2" xfId="0" applyFont="1" applyFill="1" applyBorder="1" applyAlignment="1">
      <alignment horizontal="center" wrapText="1"/>
    </xf>
    <xf numFmtId="0" fontId="2" fillId="445" borderId="2" xfId="0" applyFont="1" applyFill="1" applyBorder="1" applyAlignment="1">
      <alignment horizontal="center" wrapText="1"/>
    </xf>
    <xf numFmtId="0" fontId="2" fillId="446" borderId="2" xfId="0" applyFont="1" applyFill="1" applyBorder="1" applyAlignment="1">
      <alignment horizontal="center" wrapText="1"/>
    </xf>
    <xf numFmtId="0" fontId="2" fillId="447" borderId="2" xfId="0" applyFont="1" applyFill="1" applyBorder="1" applyAlignment="1">
      <alignment horizontal="center" wrapText="1"/>
    </xf>
    <xf numFmtId="0" fontId="2" fillId="448" borderId="2" xfId="0" applyFont="1" applyFill="1" applyBorder="1" applyAlignment="1">
      <alignment horizontal="center" wrapText="1"/>
    </xf>
    <xf numFmtId="0" fontId="2" fillId="449" borderId="2" xfId="0" applyFont="1" applyFill="1" applyBorder="1" applyAlignment="1">
      <alignment horizontal="center" wrapText="1"/>
    </xf>
    <xf numFmtId="0" fontId="2" fillId="450" borderId="2" xfId="0" applyFont="1" applyFill="1" applyBorder="1" applyAlignment="1">
      <alignment horizontal="center" wrapText="1"/>
    </xf>
    <xf numFmtId="0" fontId="2" fillId="451" borderId="2" xfId="0" applyFont="1" applyFill="1" applyBorder="1" applyAlignment="1">
      <alignment horizontal="center" wrapText="1"/>
    </xf>
    <xf numFmtId="0" fontId="2" fillId="452" borderId="2" xfId="0" applyFont="1" applyFill="1" applyBorder="1" applyAlignment="1">
      <alignment horizontal="center" wrapText="1"/>
    </xf>
    <xf numFmtId="0" fontId="2" fillId="453" borderId="2" xfId="0" applyFont="1" applyFill="1" applyBorder="1" applyAlignment="1">
      <alignment horizontal="center" wrapText="1"/>
    </xf>
    <xf numFmtId="0" fontId="2" fillId="454" borderId="2" xfId="0" applyFont="1" applyFill="1" applyBorder="1" applyAlignment="1">
      <alignment horizontal="center" wrapText="1"/>
    </xf>
    <xf numFmtId="0" fontId="2" fillId="455" borderId="2" xfId="0" applyFont="1" applyFill="1" applyBorder="1" applyAlignment="1">
      <alignment horizontal="center" wrapText="1"/>
    </xf>
    <xf numFmtId="0" fontId="2" fillId="456" borderId="2" xfId="0" applyFont="1" applyFill="1" applyBorder="1" applyAlignment="1">
      <alignment horizontal="center" wrapText="1"/>
    </xf>
    <xf numFmtId="0" fontId="2" fillId="457" borderId="2" xfId="0" applyFont="1" applyFill="1" applyBorder="1" applyAlignment="1">
      <alignment horizontal="center" wrapText="1"/>
    </xf>
    <xf numFmtId="0" fontId="2" fillId="458" borderId="2" xfId="0" applyFont="1" applyFill="1" applyBorder="1" applyAlignment="1">
      <alignment horizontal="center" wrapText="1"/>
    </xf>
    <xf numFmtId="0" fontId="2" fillId="459" borderId="2" xfId="0" applyFont="1" applyFill="1" applyBorder="1" applyAlignment="1">
      <alignment horizontal="center" wrapText="1"/>
    </xf>
    <xf numFmtId="0" fontId="2" fillId="460" borderId="2" xfId="0" applyFont="1" applyFill="1" applyBorder="1" applyAlignment="1">
      <alignment horizontal="center" wrapText="1"/>
    </xf>
    <xf numFmtId="0" fontId="2" fillId="461" borderId="2" xfId="0" applyFont="1" applyFill="1" applyBorder="1" applyAlignment="1">
      <alignment horizontal="center" wrapText="1"/>
    </xf>
    <xf numFmtId="0" fontId="2" fillId="462" borderId="2" xfId="0" applyFont="1" applyFill="1" applyBorder="1" applyAlignment="1">
      <alignment horizontal="center" wrapText="1"/>
    </xf>
    <xf numFmtId="0" fontId="2" fillId="463" borderId="2" xfId="0" applyFont="1" applyFill="1" applyBorder="1" applyAlignment="1">
      <alignment horizontal="center" wrapText="1"/>
    </xf>
    <xf numFmtId="0" fontId="2" fillId="464" borderId="2" xfId="0" applyFont="1" applyFill="1" applyBorder="1" applyAlignment="1">
      <alignment horizontal="center" wrapText="1"/>
    </xf>
    <xf numFmtId="0" fontId="2" fillId="465" borderId="2" xfId="0" applyFont="1" applyFill="1" applyBorder="1" applyAlignment="1">
      <alignment horizontal="center" wrapText="1"/>
    </xf>
    <xf numFmtId="0" fontId="2" fillId="466" borderId="2" xfId="0" applyFont="1" applyFill="1" applyBorder="1" applyAlignment="1">
      <alignment horizontal="center" wrapText="1"/>
    </xf>
    <xf numFmtId="0" fontId="2" fillId="467" borderId="2" xfId="0" applyFont="1" applyFill="1" applyBorder="1" applyAlignment="1">
      <alignment horizontal="center" wrapText="1"/>
    </xf>
    <xf numFmtId="0" fontId="2" fillId="468" borderId="2" xfId="0" applyFont="1" applyFill="1" applyBorder="1" applyAlignment="1">
      <alignment horizontal="center" wrapText="1"/>
    </xf>
    <xf numFmtId="0" fontId="2" fillId="469" borderId="2" xfId="0" applyFont="1" applyFill="1" applyBorder="1" applyAlignment="1">
      <alignment horizontal="center" wrapText="1"/>
    </xf>
    <xf numFmtId="0" fontId="2" fillId="470" borderId="2" xfId="0" applyFont="1" applyFill="1" applyBorder="1" applyAlignment="1">
      <alignment horizontal="center" wrapText="1"/>
    </xf>
    <xf numFmtId="0" fontId="2" fillId="471" borderId="2" xfId="0" applyFont="1" applyFill="1" applyBorder="1" applyAlignment="1">
      <alignment horizontal="center" wrapText="1"/>
    </xf>
    <xf numFmtId="0" fontId="2" fillId="472" borderId="2" xfId="0" applyFont="1" applyFill="1" applyBorder="1" applyAlignment="1">
      <alignment horizontal="center" wrapText="1"/>
    </xf>
    <xf numFmtId="0" fontId="2" fillId="473" borderId="2" xfId="0" applyFont="1" applyFill="1" applyBorder="1" applyAlignment="1">
      <alignment horizontal="center" wrapText="1"/>
    </xf>
    <xf numFmtId="0" fontId="2" fillId="474" borderId="2" xfId="0" applyFont="1" applyFill="1" applyBorder="1" applyAlignment="1">
      <alignment horizontal="center" wrapText="1"/>
    </xf>
    <xf numFmtId="0" fontId="2" fillId="475" borderId="2" xfId="0" applyFont="1" applyFill="1" applyBorder="1" applyAlignment="1">
      <alignment horizontal="center" wrapText="1"/>
    </xf>
    <xf numFmtId="0" fontId="2" fillId="476" borderId="2" xfId="0" applyFont="1" applyFill="1" applyBorder="1" applyAlignment="1">
      <alignment horizontal="center" wrapText="1"/>
    </xf>
    <xf numFmtId="0" fontId="2" fillId="477" borderId="2" xfId="0" applyFont="1" applyFill="1" applyBorder="1" applyAlignment="1">
      <alignment horizontal="center" wrapText="1"/>
    </xf>
    <xf numFmtId="0" fontId="2" fillId="478" borderId="2" xfId="0" applyFont="1" applyFill="1" applyBorder="1" applyAlignment="1">
      <alignment horizontal="center" wrapText="1"/>
    </xf>
    <xf numFmtId="0" fontId="2" fillId="479" borderId="2" xfId="0" applyFont="1" applyFill="1" applyBorder="1" applyAlignment="1">
      <alignment horizontal="center" wrapText="1"/>
    </xf>
    <xf numFmtId="0" fontId="2" fillId="480" borderId="2" xfId="0" applyFont="1" applyFill="1" applyBorder="1" applyAlignment="1">
      <alignment horizontal="center" wrapText="1"/>
    </xf>
    <xf numFmtId="0" fontId="2" fillId="481" borderId="2" xfId="0" applyFont="1" applyFill="1" applyBorder="1" applyAlignment="1">
      <alignment horizontal="center" wrapText="1"/>
    </xf>
    <xf numFmtId="0" fontId="2" fillId="482" borderId="2" xfId="0" applyFont="1" applyFill="1" applyBorder="1" applyAlignment="1">
      <alignment horizontal="center" wrapText="1"/>
    </xf>
    <xf numFmtId="0" fontId="2" fillId="483" borderId="2" xfId="0" applyFont="1" applyFill="1" applyBorder="1" applyAlignment="1">
      <alignment horizontal="center" wrapText="1"/>
    </xf>
    <xf numFmtId="0" fontId="2" fillId="484" borderId="2" xfId="0" applyFont="1" applyFill="1" applyBorder="1" applyAlignment="1">
      <alignment horizontal="center" wrapText="1"/>
    </xf>
    <xf numFmtId="0" fontId="2" fillId="485" borderId="2" xfId="0" applyFont="1" applyFill="1" applyBorder="1" applyAlignment="1">
      <alignment horizontal="center" wrapText="1"/>
    </xf>
    <xf numFmtId="0" fontId="2" fillId="486" borderId="2" xfId="0" applyFont="1" applyFill="1" applyBorder="1" applyAlignment="1">
      <alignment horizontal="center" wrapText="1"/>
    </xf>
    <xf numFmtId="0" fontId="2" fillId="487" borderId="2" xfId="0" applyFont="1" applyFill="1" applyBorder="1" applyAlignment="1">
      <alignment horizontal="center" wrapText="1"/>
    </xf>
    <xf numFmtId="0" fontId="2" fillId="488" borderId="2" xfId="0" applyFont="1" applyFill="1" applyBorder="1" applyAlignment="1">
      <alignment horizontal="center" wrapText="1"/>
    </xf>
    <xf numFmtId="0" fontId="2" fillId="489" borderId="2" xfId="0" applyFont="1" applyFill="1" applyBorder="1" applyAlignment="1">
      <alignment horizontal="center" wrapText="1"/>
    </xf>
    <xf numFmtId="0" fontId="2" fillId="490" borderId="2" xfId="0" applyFont="1" applyFill="1" applyBorder="1" applyAlignment="1">
      <alignment horizontal="center" wrapText="1"/>
    </xf>
    <xf numFmtId="0" fontId="2" fillId="491" borderId="2" xfId="0" applyFont="1" applyFill="1" applyBorder="1" applyAlignment="1">
      <alignment horizontal="center" wrapText="1"/>
    </xf>
    <xf numFmtId="0" fontId="2" fillId="492" borderId="2" xfId="0" applyFont="1" applyFill="1" applyBorder="1" applyAlignment="1">
      <alignment horizontal="center" wrapText="1"/>
    </xf>
    <xf numFmtId="0" fontId="2" fillId="493" borderId="2" xfId="0" applyFont="1" applyFill="1" applyBorder="1" applyAlignment="1">
      <alignment horizontal="center" wrapText="1"/>
    </xf>
    <xf numFmtId="0" fontId="2" fillId="494" borderId="2" xfId="0" applyFont="1" applyFill="1" applyBorder="1" applyAlignment="1">
      <alignment horizontal="center" wrapText="1"/>
    </xf>
    <xf numFmtId="0" fontId="2" fillId="495" borderId="2" xfId="0" applyFont="1" applyFill="1" applyBorder="1" applyAlignment="1">
      <alignment horizontal="center" wrapText="1"/>
    </xf>
    <xf numFmtId="0" fontId="2" fillId="496" borderId="2" xfId="0" applyFont="1" applyFill="1" applyBorder="1" applyAlignment="1">
      <alignment horizontal="center" wrapText="1"/>
    </xf>
    <xf numFmtId="0" fontId="2" fillId="497" borderId="2" xfId="0" applyFont="1" applyFill="1" applyBorder="1" applyAlignment="1">
      <alignment horizontal="center" wrapText="1"/>
    </xf>
    <xf numFmtId="0" fontId="2" fillId="498" borderId="2" xfId="0" applyFont="1" applyFill="1" applyBorder="1" applyAlignment="1">
      <alignment horizontal="center" wrapText="1"/>
    </xf>
    <xf numFmtId="0" fontId="2" fillId="499" borderId="2" xfId="0" applyFont="1" applyFill="1" applyBorder="1" applyAlignment="1">
      <alignment horizontal="center" wrapText="1"/>
    </xf>
    <xf numFmtId="0" fontId="2" fillId="500" borderId="2" xfId="0" applyFont="1" applyFill="1" applyBorder="1" applyAlignment="1">
      <alignment horizontal="center" wrapText="1"/>
    </xf>
    <xf numFmtId="0" fontId="2" fillId="501" borderId="2" xfId="0" applyFont="1" applyFill="1" applyBorder="1" applyAlignment="1">
      <alignment horizontal="center" wrapText="1"/>
    </xf>
    <xf numFmtId="0" fontId="2" fillId="502" borderId="2" xfId="0" applyFont="1" applyFill="1" applyBorder="1" applyAlignment="1">
      <alignment horizontal="center" wrapText="1"/>
    </xf>
    <xf numFmtId="0" fontId="2" fillId="503" borderId="2" xfId="0" applyFont="1" applyFill="1" applyBorder="1" applyAlignment="1">
      <alignment horizontal="center" wrapText="1"/>
    </xf>
    <xf numFmtId="0" fontId="2" fillId="504" borderId="2" xfId="0" applyFont="1" applyFill="1" applyBorder="1" applyAlignment="1">
      <alignment horizontal="center" wrapText="1"/>
    </xf>
    <xf numFmtId="0" fontId="2" fillId="505" borderId="2" xfId="0" applyFont="1" applyFill="1" applyBorder="1" applyAlignment="1">
      <alignment horizontal="center" wrapText="1"/>
    </xf>
    <xf numFmtId="0" fontId="2" fillId="506" borderId="2" xfId="0" applyFont="1" applyFill="1" applyBorder="1" applyAlignment="1">
      <alignment horizontal="center" wrapText="1"/>
    </xf>
    <xf numFmtId="0" fontId="2" fillId="507" borderId="2" xfId="0" applyFont="1" applyFill="1" applyBorder="1" applyAlignment="1">
      <alignment horizontal="center" wrapText="1"/>
    </xf>
    <xf numFmtId="0" fontId="2" fillId="508" borderId="2" xfId="0" applyFont="1" applyFill="1" applyBorder="1" applyAlignment="1">
      <alignment horizontal="center" wrapText="1"/>
    </xf>
    <xf numFmtId="0" fontId="2" fillId="509" borderId="2" xfId="0" applyFont="1" applyFill="1" applyBorder="1" applyAlignment="1">
      <alignment horizontal="center" wrapText="1"/>
    </xf>
    <xf numFmtId="0" fontId="2" fillId="510" borderId="2" xfId="0" applyFont="1" applyFill="1" applyBorder="1" applyAlignment="1">
      <alignment horizontal="center" wrapText="1"/>
    </xf>
    <xf numFmtId="0" fontId="2" fillId="511" borderId="2" xfId="0" applyFont="1" applyFill="1" applyBorder="1" applyAlignment="1">
      <alignment horizontal="center" wrapText="1"/>
    </xf>
    <xf numFmtId="0" fontId="2" fillId="512" borderId="2" xfId="0" applyFont="1" applyFill="1" applyBorder="1" applyAlignment="1">
      <alignment horizontal="center" wrapText="1"/>
    </xf>
    <xf numFmtId="0" fontId="2" fillId="513" borderId="2" xfId="0" applyFont="1" applyFill="1" applyBorder="1" applyAlignment="1">
      <alignment horizontal="center" wrapText="1"/>
    </xf>
    <xf numFmtId="0" fontId="13" fillId="514" borderId="2" xfId="0" applyFont="1" applyFill="1" applyBorder="1" applyAlignment="1">
      <alignment horizontal="center" wrapText="1"/>
    </xf>
    <xf numFmtId="0" fontId="13" fillId="515" borderId="2" xfId="0" applyFont="1" applyFill="1" applyBorder="1" applyAlignment="1">
      <alignment horizontal="center" wrapText="1"/>
    </xf>
    <xf numFmtId="0" fontId="13" fillId="516" borderId="2" xfId="0" applyFont="1" applyFill="1" applyBorder="1" applyAlignment="1">
      <alignment horizontal="center" wrapText="1"/>
    </xf>
    <xf numFmtId="0" fontId="13" fillId="517" borderId="2" xfId="0" applyFont="1" applyFill="1" applyBorder="1" applyAlignment="1">
      <alignment horizontal="center" wrapText="1"/>
    </xf>
    <xf numFmtId="0" fontId="13" fillId="518" borderId="2" xfId="0" applyFont="1" applyFill="1" applyBorder="1" applyAlignment="1">
      <alignment horizontal="center" wrapText="1"/>
    </xf>
    <xf numFmtId="0" fontId="13" fillId="519" borderId="2" xfId="0" applyFont="1" applyFill="1" applyBorder="1" applyAlignment="1">
      <alignment horizontal="center" wrapText="1"/>
    </xf>
    <xf numFmtId="0" fontId="13" fillId="520" borderId="2" xfId="0" applyFont="1" applyFill="1" applyBorder="1" applyAlignment="1">
      <alignment horizontal="center" wrapText="1"/>
    </xf>
    <xf numFmtId="0" fontId="13" fillId="521" borderId="2" xfId="0" applyFont="1" applyFill="1" applyBorder="1" applyAlignment="1">
      <alignment horizontal="center" wrapText="1"/>
    </xf>
    <xf numFmtId="0" fontId="13" fillId="522" borderId="2" xfId="0" applyFont="1" applyFill="1" applyBorder="1" applyAlignment="1">
      <alignment horizontal="center" wrapText="1"/>
    </xf>
    <xf numFmtId="0" fontId="13" fillId="523" borderId="2" xfId="0" applyFont="1" applyFill="1" applyBorder="1" applyAlignment="1">
      <alignment horizontal="center" wrapText="1"/>
    </xf>
    <xf numFmtId="0" fontId="13" fillId="524" borderId="2" xfId="0" applyFont="1" applyFill="1" applyBorder="1" applyAlignment="1">
      <alignment horizontal="center" wrapText="1"/>
    </xf>
    <xf numFmtId="0" fontId="13" fillId="525" borderId="2" xfId="0" applyFont="1" applyFill="1" applyBorder="1" applyAlignment="1">
      <alignment horizontal="center" wrapText="1"/>
    </xf>
    <xf numFmtId="0" fontId="13" fillId="526" borderId="2" xfId="0" applyFont="1" applyFill="1" applyBorder="1" applyAlignment="1">
      <alignment horizontal="center" wrapText="1"/>
    </xf>
    <xf numFmtId="0" fontId="13" fillId="527" borderId="2" xfId="0" applyFont="1" applyFill="1" applyBorder="1" applyAlignment="1">
      <alignment horizontal="center" wrapText="1"/>
    </xf>
    <xf numFmtId="0" fontId="13" fillId="528" borderId="2" xfId="0" applyFont="1" applyFill="1" applyBorder="1" applyAlignment="1">
      <alignment horizontal="center" wrapText="1"/>
    </xf>
    <xf numFmtId="0" fontId="13" fillId="529" borderId="2" xfId="0" applyFont="1" applyFill="1" applyBorder="1" applyAlignment="1">
      <alignment horizontal="center" wrapText="1"/>
    </xf>
    <xf numFmtId="0" fontId="13" fillId="530" borderId="2" xfId="0" applyFont="1" applyFill="1" applyBorder="1" applyAlignment="1">
      <alignment horizontal="center" wrapText="1"/>
    </xf>
    <xf numFmtId="0" fontId="13" fillId="531" borderId="2" xfId="0" applyFont="1" applyFill="1" applyBorder="1" applyAlignment="1">
      <alignment horizontal="center" wrapText="1"/>
    </xf>
    <xf numFmtId="0" fontId="2" fillId="532" borderId="2" xfId="0" applyFont="1" applyFill="1" applyBorder="1" applyAlignment="1">
      <alignment horizontal="center" wrapText="1"/>
    </xf>
    <xf numFmtId="0" fontId="2" fillId="533" borderId="2" xfId="0" applyFont="1" applyFill="1" applyBorder="1" applyAlignment="1">
      <alignment horizontal="center" wrapText="1"/>
    </xf>
    <xf numFmtId="0" fontId="2" fillId="534" borderId="2" xfId="0" applyFont="1" applyFill="1" applyBorder="1" applyAlignment="1">
      <alignment horizontal="center" wrapText="1"/>
    </xf>
    <xf numFmtId="0" fontId="2" fillId="535" borderId="2" xfId="0" applyFont="1" applyFill="1" applyBorder="1" applyAlignment="1">
      <alignment horizontal="center" wrapText="1"/>
    </xf>
    <xf numFmtId="0" fontId="2" fillId="536" borderId="2" xfId="0" applyFont="1" applyFill="1" applyBorder="1" applyAlignment="1">
      <alignment horizontal="center" wrapText="1"/>
    </xf>
    <xf numFmtId="0" fontId="2" fillId="537" borderId="2" xfId="0" applyFont="1" applyFill="1" applyBorder="1" applyAlignment="1">
      <alignment horizontal="center" wrapText="1"/>
    </xf>
    <xf numFmtId="0" fontId="2" fillId="538" borderId="2" xfId="0" applyFont="1" applyFill="1" applyBorder="1" applyAlignment="1">
      <alignment horizontal="center" wrapText="1"/>
    </xf>
    <xf numFmtId="0" fontId="2" fillId="539" borderId="2" xfId="0" applyFont="1" applyFill="1" applyBorder="1" applyAlignment="1">
      <alignment horizontal="center" wrapText="1"/>
    </xf>
    <xf numFmtId="0" fontId="2" fillId="540" borderId="2" xfId="0" applyFont="1" applyFill="1" applyBorder="1" applyAlignment="1">
      <alignment horizontal="center" wrapText="1"/>
    </xf>
    <xf numFmtId="0" fontId="2" fillId="541" borderId="2" xfId="0" applyFont="1" applyFill="1" applyBorder="1" applyAlignment="1">
      <alignment horizontal="center" wrapText="1"/>
    </xf>
    <xf numFmtId="0" fontId="2" fillId="542" borderId="2" xfId="0" applyFont="1" applyFill="1" applyBorder="1" applyAlignment="1">
      <alignment horizontal="center" wrapText="1"/>
    </xf>
    <xf numFmtId="0" fontId="2" fillId="543" borderId="2" xfId="0" applyFont="1" applyFill="1" applyBorder="1" applyAlignment="1">
      <alignment horizontal="center" wrapText="1"/>
    </xf>
    <xf numFmtId="0" fontId="2" fillId="544" borderId="2" xfId="0" applyFont="1" applyFill="1" applyBorder="1" applyAlignment="1">
      <alignment horizontal="center" wrapText="1"/>
    </xf>
    <xf numFmtId="0" fontId="2" fillId="545" borderId="2" xfId="0" applyFont="1" applyFill="1" applyBorder="1" applyAlignment="1">
      <alignment horizontal="center" wrapText="1"/>
    </xf>
    <xf numFmtId="0" fontId="2" fillId="546" borderId="2" xfId="0" applyFont="1" applyFill="1" applyBorder="1" applyAlignment="1">
      <alignment horizontal="center" wrapText="1"/>
    </xf>
    <xf numFmtId="0" fontId="2" fillId="547" borderId="2" xfId="0" applyFont="1" applyFill="1" applyBorder="1" applyAlignment="1">
      <alignment horizontal="center" wrapText="1"/>
    </xf>
    <xf numFmtId="0" fontId="2" fillId="548" borderId="2" xfId="0" applyFont="1" applyFill="1" applyBorder="1" applyAlignment="1">
      <alignment horizontal="center" wrapText="1"/>
    </xf>
    <xf numFmtId="0" fontId="2" fillId="549" borderId="2" xfId="0" applyFont="1" applyFill="1" applyBorder="1" applyAlignment="1">
      <alignment horizontal="center" wrapText="1"/>
    </xf>
    <xf numFmtId="0" fontId="2" fillId="550" borderId="2" xfId="0" applyFont="1" applyFill="1" applyBorder="1" applyAlignment="1">
      <alignment horizontal="center" wrapText="1"/>
    </xf>
    <xf numFmtId="0" fontId="2" fillId="551" borderId="2" xfId="0" applyFont="1" applyFill="1" applyBorder="1" applyAlignment="1">
      <alignment horizontal="center" wrapText="1"/>
    </xf>
    <xf numFmtId="0" fontId="2" fillId="552" borderId="2" xfId="0" applyFont="1" applyFill="1" applyBorder="1" applyAlignment="1">
      <alignment horizontal="center" wrapText="1"/>
    </xf>
    <xf numFmtId="0" fontId="2" fillId="553" borderId="2" xfId="0" applyFont="1" applyFill="1" applyBorder="1" applyAlignment="1">
      <alignment horizontal="center" wrapText="1"/>
    </xf>
    <xf numFmtId="0" fontId="2" fillId="554" borderId="2" xfId="0" applyFont="1" applyFill="1" applyBorder="1" applyAlignment="1">
      <alignment horizontal="center" wrapText="1"/>
    </xf>
    <xf numFmtId="0" fontId="2" fillId="555" borderId="2" xfId="0" applyFont="1" applyFill="1" applyBorder="1" applyAlignment="1">
      <alignment horizontal="center" wrapText="1"/>
    </xf>
    <xf numFmtId="0" fontId="2" fillId="556" borderId="2" xfId="0" applyFont="1" applyFill="1" applyBorder="1" applyAlignment="1">
      <alignment horizontal="center" wrapText="1"/>
    </xf>
    <xf numFmtId="0" fontId="2" fillId="557" borderId="2" xfId="0" applyFont="1" applyFill="1" applyBorder="1" applyAlignment="1">
      <alignment horizontal="center" wrapText="1"/>
    </xf>
    <xf numFmtId="0" fontId="2" fillId="558" borderId="2" xfId="0" applyFont="1" applyFill="1" applyBorder="1" applyAlignment="1">
      <alignment horizontal="center" wrapText="1"/>
    </xf>
    <xf numFmtId="0" fontId="2" fillId="559" borderId="2" xfId="0" applyFont="1" applyFill="1" applyBorder="1" applyAlignment="1">
      <alignment horizontal="center" wrapText="1"/>
    </xf>
    <xf numFmtId="0" fontId="2" fillId="560" borderId="2" xfId="0" applyFont="1" applyFill="1" applyBorder="1" applyAlignment="1">
      <alignment horizontal="center" wrapText="1"/>
    </xf>
    <xf numFmtId="0" fontId="2" fillId="561" borderId="2" xfId="0" applyFont="1" applyFill="1" applyBorder="1" applyAlignment="1">
      <alignment horizontal="center" wrapText="1"/>
    </xf>
    <xf numFmtId="0" fontId="2" fillId="562" borderId="2" xfId="0" applyFont="1" applyFill="1" applyBorder="1" applyAlignment="1">
      <alignment horizontal="center" wrapText="1"/>
    </xf>
    <xf numFmtId="0" fontId="2" fillId="563" borderId="2" xfId="0" applyFont="1" applyFill="1" applyBorder="1" applyAlignment="1">
      <alignment horizontal="center" wrapText="1"/>
    </xf>
    <xf numFmtId="0" fontId="2" fillId="564" borderId="2" xfId="0" applyFont="1" applyFill="1" applyBorder="1" applyAlignment="1">
      <alignment horizontal="center" wrapText="1"/>
    </xf>
    <xf numFmtId="0" fontId="2" fillId="565" borderId="2" xfId="0" applyFont="1" applyFill="1" applyBorder="1" applyAlignment="1">
      <alignment horizontal="center" wrapText="1"/>
    </xf>
    <xf numFmtId="0" fontId="2" fillId="566" borderId="2" xfId="0" applyFont="1" applyFill="1" applyBorder="1" applyAlignment="1">
      <alignment horizontal="center" wrapText="1"/>
    </xf>
    <xf numFmtId="0" fontId="13" fillId="230" borderId="2" xfId="0" applyFont="1" applyFill="1" applyBorder="1" applyAlignment="1">
      <alignment horizontal="center" wrapText="1"/>
    </xf>
    <xf numFmtId="0" fontId="13" fillId="231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" fontId="13" fillId="590" borderId="2" xfId="0" applyNumberFormat="1" applyFont="1" applyFill="1" applyBorder="1" applyAlignment="1">
      <alignment horizontal="center" vertical="center" wrapText="1"/>
    </xf>
    <xf numFmtId="0" fontId="13" fillId="133" borderId="2" xfId="0" applyFont="1" applyFill="1" applyBorder="1" applyAlignment="1">
      <alignment horizontal="center" vertical="center" wrapText="1"/>
    </xf>
    <xf numFmtId="3" fontId="2" fillId="171" borderId="2" xfId="0" applyNumberFormat="1" applyFont="1" applyFill="1" applyBorder="1" applyAlignment="1">
      <alignment horizontal="center" vertical="center" wrapText="1"/>
    </xf>
    <xf numFmtId="0" fontId="2" fillId="18" borderId="2" xfId="0" applyFont="1" applyFill="1" applyBorder="1" applyAlignment="1">
      <alignment horizontal="center" vertical="center" wrapText="1"/>
    </xf>
    <xf numFmtId="0" fontId="13" fillId="142" borderId="2" xfId="0" applyFont="1" applyFill="1" applyBorder="1" applyAlignment="1">
      <alignment horizontal="center" vertical="center" wrapText="1"/>
    </xf>
    <xf numFmtId="0" fontId="13" fillId="134" borderId="2" xfId="0" applyFont="1" applyFill="1" applyBorder="1" applyAlignment="1">
      <alignment horizontal="center" vertical="center" wrapText="1"/>
    </xf>
    <xf numFmtId="0" fontId="13" fillId="162" borderId="2" xfId="0" applyFont="1" applyFill="1" applyBorder="1" applyAlignment="1">
      <alignment horizontal="center" vertical="center" wrapText="1"/>
    </xf>
    <xf numFmtId="0" fontId="13" fillId="164" borderId="2" xfId="0" applyFont="1" applyFill="1" applyBorder="1" applyAlignment="1">
      <alignment horizontal="center" vertical="center" wrapText="1"/>
    </xf>
    <xf numFmtId="0" fontId="11" fillId="169" borderId="2" xfId="0" applyFont="1" applyFill="1" applyBorder="1" applyAlignment="1">
      <alignment horizontal="center" vertical="center" wrapText="1"/>
    </xf>
    <xf numFmtId="0" fontId="13" fillId="125" borderId="2" xfId="0" applyFont="1" applyFill="1" applyBorder="1" applyAlignment="1">
      <alignment horizontal="center" vertical="center" wrapText="1"/>
    </xf>
    <xf numFmtId="0" fontId="13" fillId="103" borderId="2" xfId="0" applyFont="1" applyFill="1" applyBorder="1" applyAlignment="1">
      <alignment horizontal="center"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13" fillId="186" borderId="2" xfId="0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3" fontId="23" fillId="576" borderId="12" xfId="0" applyNumberFormat="1" applyFont="1" applyFill="1" applyBorder="1" applyAlignment="1">
      <alignment horizontal="center" vertical="center"/>
    </xf>
    <xf numFmtId="0" fontId="2" fillId="211" borderId="13" xfId="0" applyFont="1" applyFill="1" applyBorder="1" applyAlignment="1">
      <alignment horizontal="left" vertical="center" wrapText="1"/>
    </xf>
    <xf numFmtId="3" fontId="6" fillId="225" borderId="12" xfId="0" applyNumberFormat="1" applyFont="1" applyFill="1" applyBorder="1" applyAlignment="1">
      <alignment horizontal="center" vertical="center"/>
    </xf>
    <xf numFmtId="3" fontId="6" fillId="224" borderId="12" xfId="0" applyNumberFormat="1" applyFont="1" applyFill="1" applyBorder="1" applyAlignment="1">
      <alignment horizontal="center" vertical="center"/>
    </xf>
    <xf numFmtId="3" fontId="6" fillId="577" borderId="12" xfId="0" applyNumberFormat="1" applyFont="1" applyFill="1" applyBorder="1" applyAlignment="1">
      <alignment horizontal="center" vertical="center"/>
    </xf>
    <xf numFmtId="3" fontId="6" fillId="569" borderId="12" xfId="0" applyNumberFormat="1" applyFont="1" applyFill="1" applyBorder="1" applyAlignment="1">
      <alignment horizontal="center" vertical="center"/>
    </xf>
    <xf numFmtId="3" fontId="6" fillId="578" borderId="12" xfId="0" applyNumberFormat="1" applyFont="1" applyFill="1" applyBorder="1" applyAlignment="1">
      <alignment horizontal="center" vertical="center"/>
    </xf>
    <xf numFmtId="3" fontId="6" fillId="591" borderId="12" xfId="0" applyNumberFormat="1" applyFont="1" applyFill="1" applyBorder="1" applyAlignment="1">
      <alignment horizontal="center" vertical="center"/>
    </xf>
    <xf numFmtId="3" fontId="6" fillId="579" borderId="12" xfId="0" applyNumberFormat="1" applyFont="1" applyFill="1" applyBorder="1" applyAlignment="1">
      <alignment horizontal="center" vertical="center"/>
    </xf>
    <xf numFmtId="3" fontId="6" fillId="571" borderId="12" xfId="0" applyNumberFormat="1" applyFont="1" applyFill="1" applyBorder="1" applyAlignment="1">
      <alignment horizontal="center" vertical="center"/>
    </xf>
    <xf numFmtId="3" fontId="6" fillId="572" borderId="12" xfId="0" applyNumberFormat="1" applyFont="1" applyFill="1" applyBorder="1" applyAlignment="1">
      <alignment horizontal="center" vertical="center"/>
    </xf>
    <xf numFmtId="3" fontId="6" fillId="574" borderId="12" xfId="0" applyNumberFormat="1" applyFont="1" applyFill="1" applyBorder="1" applyAlignment="1">
      <alignment horizontal="center" vertical="center"/>
    </xf>
    <xf numFmtId="3" fontId="6" fillId="573" borderId="12" xfId="0" applyNumberFormat="1" applyFont="1" applyFill="1" applyBorder="1" applyAlignment="1">
      <alignment horizontal="center" vertical="center"/>
    </xf>
    <xf numFmtId="3" fontId="6" fillId="580" borderId="12" xfId="0" applyNumberFormat="1" applyFont="1" applyFill="1" applyBorder="1" applyAlignment="1">
      <alignment horizontal="center" vertical="center"/>
    </xf>
    <xf numFmtId="3" fontId="6" fillId="581" borderId="12" xfId="0" applyNumberFormat="1" applyFont="1" applyFill="1" applyBorder="1" applyAlignment="1">
      <alignment horizontal="center" vertical="center"/>
    </xf>
    <xf numFmtId="3" fontId="6" fillId="582" borderId="12" xfId="0" applyNumberFormat="1" applyFont="1" applyFill="1" applyBorder="1" applyAlignment="1">
      <alignment horizontal="center" vertical="center"/>
    </xf>
    <xf numFmtId="3" fontId="6" fillId="583" borderId="12" xfId="0" applyNumberFormat="1" applyFont="1" applyFill="1" applyBorder="1" applyAlignment="1">
      <alignment horizontal="center" vertical="center"/>
    </xf>
    <xf numFmtId="0" fontId="6" fillId="584" borderId="12" xfId="0" applyFont="1" applyFill="1" applyBorder="1" applyAlignment="1">
      <alignment horizontal="center" vertical="center"/>
    </xf>
    <xf numFmtId="0" fontId="6" fillId="585" borderId="12" xfId="0" applyFont="1" applyFill="1" applyBorder="1" applyAlignment="1">
      <alignment horizontal="center" vertical="center"/>
    </xf>
    <xf numFmtId="0" fontId="6" fillId="586" borderId="12" xfId="0" applyFont="1" applyFill="1" applyBorder="1" applyAlignment="1">
      <alignment horizontal="center" vertical="center"/>
    </xf>
    <xf numFmtId="0" fontId="6" fillId="587" borderId="12" xfId="0" applyFont="1" applyFill="1" applyBorder="1" applyAlignment="1">
      <alignment horizontal="center" vertical="center"/>
    </xf>
    <xf numFmtId="0" fontId="6" fillId="588" borderId="12" xfId="0" applyFont="1" applyFill="1" applyBorder="1" applyAlignment="1">
      <alignment horizontal="center" vertical="center"/>
    </xf>
    <xf numFmtId="0" fontId="6" fillId="589" borderId="1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3" fillId="575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</cellXfs>
  <cellStyles count="13">
    <cellStyle name="똿뗦먛귟_PRODUCT DETAIL Q1" xfId="1"/>
    <cellStyle name="믅됞 [0.00]_PRODUCT DETAIL Q1" xfId="2"/>
    <cellStyle name="믅됞_PRODUCT DETAIL Q1" xfId="3"/>
    <cellStyle name="뷭?_BOOKSHIP" xfId="4"/>
    <cellStyle name="콤마 [0]_1202" xfId="5"/>
    <cellStyle name="콤마_1202" xfId="6"/>
    <cellStyle name="표준" xfId="0" builtinId="0"/>
    <cellStyle name="하이퍼링크" xfId="12" builtinId="8"/>
    <cellStyle name="Comma [0]_ SG&amp;A Bridge " xfId="7"/>
    <cellStyle name="Comma_ SG&amp;A Bridge " xfId="8"/>
    <cellStyle name="Currency [0]_ SG&amp;A Bridge " xfId="9"/>
    <cellStyle name="Currency_ SG&amp;A Bridge " xfId="10"/>
    <cellStyle name="Normal_ SG&amp;A Bridge 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05D60"/>
      <color rgb="FF627272"/>
      <color rgb="FF86988A"/>
      <color rgb="FF64575E"/>
      <color rgb="FF8BB5CC"/>
      <color rgb="FFB6B5A6"/>
      <color rgb="FFC9CFCA"/>
      <color rgb="FF00F700"/>
      <color rgb="FF00FF00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alcolo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6"/>
  <sheetViews>
    <sheetView tabSelected="1" zoomScaleNormal="100" workbookViewId="0">
      <selection activeCell="I6" sqref="I6"/>
    </sheetView>
  </sheetViews>
  <sheetFormatPr defaultRowHeight="23.25" customHeight="1"/>
  <cols>
    <col min="1" max="1" width="12.125" style="1" bestFit="1" customWidth="1"/>
    <col min="2" max="2" width="11.75" style="1" customWidth="1"/>
    <col min="3" max="3" width="22.375" style="1" customWidth="1"/>
    <col min="4" max="4" width="12.25" style="1" customWidth="1"/>
    <col min="5" max="5" width="10.375" style="1" bestFit="1" customWidth="1"/>
    <col min="6" max="6" width="17.75" style="1" bestFit="1" customWidth="1"/>
    <col min="7" max="7" width="19.25" style="1" customWidth="1"/>
    <col min="8" max="16384" width="9" style="1"/>
  </cols>
  <sheetData>
    <row r="1" spans="1:7" ht="23.25" customHeight="1" thickBot="1">
      <c r="A1" s="673" t="s">
        <v>1798</v>
      </c>
      <c r="F1" s="1" t="s">
        <v>1799</v>
      </c>
    </row>
    <row r="2" spans="1:7" ht="13.5">
      <c r="A2" s="263" t="s">
        <v>1094</v>
      </c>
      <c r="B2" s="264"/>
      <c r="C2" s="265"/>
      <c r="D2" s="261" t="s">
        <v>1095</v>
      </c>
      <c r="E2" s="261"/>
      <c r="F2" s="262"/>
    </row>
    <row r="3" spans="1:7" ht="14.25" thickBot="1">
      <c r="A3" s="248" t="s">
        <v>1791</v>
      </c>
      <c r="B3" s="249" t="s">
        <v>1096</v>
      </c>
      <c r="C3" s="250" t="s">
        <v>1790</v>
      </c>
      <c r="D3" s="248" t="s">
        <v>1791</v>
      </c>
      <c r="E3" s="249" t="s">
        <v>1096</v>
      </c>
      <c r="F3" s="250" t="s">
        <v>1790</v>
      </c>
    </row>
    <row r="4" spans="1:7" ht="18" customHeight="1">
      <c r="A4" s="647" t="s">
        <v>1776</v>
      </c>
      <c r="B4" s="630" t="s">
        <v>1774</v>
      </c>
      <c r="C4" s="251" t="s">
        <v>1102</v>
      </c>
      <c r="D4" s="632" t="s">
        <v>1793</v>
      </c>
      <c r="E4" s="670">
        <v>30030030</v>
      </c>
      <c r="F4" s="648" t="s">
        <v>1064</v>
      </c>
    </row>
    <row r="5" spans="1:7" ht="20.25" customHeight="1">
      <c r="A5" s="649" t="s">
        <v>1794</v>
      </c>
      <c r="B5" s="630">
        <v>143143141</v>
      </c>
      <c r="C5" s="252"/>
      <c r="D5" s="244" t="s">
        <v>1</v>
      </c>
      <c r="E5" s="670">
        <v>144144144</v>
      </c>
      <c r="F5" s="252" t="s">
        <v>1403</v>
      </c>
    </row>
    <row r="6" spans="1:7" ht="20.25" customHeight="1">
      <c r="A6" s="650" t="s">
        <v>1126</v>
      </c>
      <c r="B6" s="630">
        <v>158158158</v>
      </c>
      <c r="C6" s="252" t="s">
        <v>1098</v>
      </c>
      <c r="D6" s="245" t="s">
        <v>1401</v>
      </c>
      <c r="E6" s="630">
        <v>182181166</v>
      </c>
      <c r="F6" s="252" t="s">
        <v>1097</v>
      </c>
    </row>
    <row r="7" spans="1:7" ht="20.25" customHeight="1">
      <c r="A7" s="651" t="s">
        <v>1127</v>
      </c>
      <c r="B7" s="630">
        <v>243243243</v>
      </c>
      <c r="C7" s="252" t="s">
        <v>625</v>
      </c>
      <c r="D7" s="246" t="s">
        <v>1402</v>
      </c>
      <c r="E7" s="630">
        <v>201207202</v>
      </c>
      <c r="F7" s="252" t="s">
        <v>1400</v>
      </c>
    </row>
    <row r="8" spans="1:7" ht="20.25" customHeight="1">
      <c r="A8" s="652" t="s">
        <v>1407</v>
      </c>
      <c r="B8" s="630">
        <v>139181204</v>
      </c>
      <c r="C8" s="252" t="s">
        <v>1408</v>
      </c>
      <c r="D8" s="225" t="s">
        <v>103</v>
      </c>
      <c r="E8" s="670">
        <v>93155155</v>
      </c>
      <c r="F8" s="252" t="s">
        <v>1409</v>
      </c>
    </row>
    <row r="9" spans="1:7" ht="20.25" customHeight="1">
      <c r="A9" s="653" t="s">
        <v>1099</v>
      </c>
      <c r="B9" s="630">
        <v>160204217</v>
      </c>
      <c r="C9" s="252" t="s">
        <v>1101</v>
      </c>
      <c r="D9" s="633" t="s">
        <v>34</v>
      </c>
      <c r="E9" s="670">
        <v>132195190</v>
      </c>
      <c r="F9" s="648" t="s">
        <v>905</v>
      </c>
    </row>
    <row r="10" spans="1:7" ht="20.25" customHeight="1">
      <c r="A10" s="671" t="s">
        <v>1792</v>
      </c>
      <c r="B10" s="630" t="s">
        <v>1775</v>
      </c>
      <c r="C10" s="252" t="s">
        <v>1105</v>
      </c>
      <c r="D10" s="637" t="s">
        <v>128</v>
      </c>
      <c r="E10" s="670">
        <v>44085069</v>
      </c>
      <c r="F10" s="648" t="s">
        <v>907</v>
      </c>
    </row>
    <row r="11" spans="1:7" ht="20.25" customHeight="1">
      <c r="A11" s="658" t="s">
        <v>1104</v>
      </c>
      <c r="B11" s="630">
        <v>98114114</v>
      </c>
      <c r="C11" s="252" t="s">
        <v>1106</v>
      </c>
      <c r="D11" s="638" t="s">
        <v>148</v>
      </c>
      <c r="E11" s="670">
        <v>71075078</v>
      </c>
      <c r="F11" s="648" t="s">
        <v>966</v>
      </c>
    </row>
    <row r="12" spans="1:7" ht="20.25" customHeight="1">
      <c r="A12" s="654" t="s">
        <v>1108</v>
      </c>
      <c r="B12" s="630">
        <v>140164164</v>
      </c>
      <c r="C12" s="252" t="s">
        <v>1107</v>
      </c>
      <c r="D12" s="634" t="s">
        <v>1789</v>
      </c>
      <c r="E12" s="670">
        <v>157161170</v>
      </c>
      <c r="F12" s="648" t="s">
        <v>984</v>
      </c>
    </row>
    <row r="13" spans="1:7" ht="20.25" customHeight="1">
      <c r="A13" s="656" t="s">
        <v>1410</v>
      </c>
      <c r="B13" s="630">
        <v>126152151</v>
      </c>
      <c r="C13" s="252" t="s">
        <v>1411</v>
      </c>
      <c r="D13" s="256" t="s">
        <v>1412</v>
      </c>
      <c r="E13" s="630">
        <v>129142149</v>
      </c>
      <c r="F13" s="252" t="s">
        <v>1413</v>
      </c>
    </row>
    <row r="14" spans="1:7" ht="20.25" customHeight="1">
      <c r="A14" s="655" t="s">
        <v>1117</v>
      </c>
      <c r="B14" s="630">
        <v>151162163</v>
      </c>
      <c r="C14" s="252" t="s">
        <v>1118</v>
      </c>
      <c r="D14" s="636" t="s">
        <v>130</v>
      </c>
      <c r="E14" s="670">
        <v>138149151</v>
      </c>
      <c r="F14" s="648" t="s">
        <v>926</v>
      </c>
      <c r="G14" s="255"/>
    </row>
    <row r="15" spans="1:7" ht="20.25" customHeight="1">
      <c r="A15" s="657" t="s">
        <v>1115</v>
      </c>
      <c r="B15" s="630">
        <v>102156161</v>
      </c>
      <c r="C15" s="252" t="s">
        <v>1408</v>
      </c>
      <c r="D15" s="260" t="s">
        <v>1417</v>
      </c>
      <c r="E15" s="670">
        <v>93155155</v>
      </c>
      <c r="F15" s="252" t="s">
        <v>1418</v>
      </c>
    </row>
    <row r="16" spans="1:7" ht="20.25" customHeight="1">
      <c r="A16" s="659" t="s">
        <v>1109</v>
      </c>
      <c r="B16" s="630">
        <v>134152138</v>
      </c>
      <c r="C16" s="252" t="s">
        <v>1110</v>
      </c>
      <c r="D16" s="639" t="s">
        <v>26</v>
      </c>
      <c r="E16" s="670">
        <v>125132113</v>
      </c>
      <c r="F16" s="648" t="s">
        <v>970</v>
      </c>
    </row>
    <row r="17" spans="1:6" ht="20.25" customHeight="1">
      <c r="A17" s="660" t="s">
        <v>1111</v>
      </c>
      <c r="B17" s="630">
        <v>177188166</v>
      </c>
      <c r="C17" s="252" t="s">
        <v>1112</v>
      </c>
      <c r="D17" s="640" t="s">
        <v>153</v>
      </c>
      <c r="E17" s="670">
        <v>195195195</v>
      </c>
      <c r="F17" s="648" t="s">
        <v>980</v>
      </c>
    </row>
    <row r="18" spans="1:6" ht="20.25" customHeight="1">
      <c r="A18" s="661" t="s">
        <v>1119</v>
      </c>
      <c r="B18" s="630">
        <v>123162113</v>
      </c>
      <c r="C18" s="252" t="s">
        <v>1120</v>
      </c>
      <c r="D18" s="641" t="s">
        <v>120</v>
      </c>
      <c r="E18" s="670">
        <v>76145065</v>
      </c>
      <c r="F18" s="648" t="s">
        <v>887</v>
      </c>
    </row>
    <row r="19" spans="1:6" ht="20.25" customHeight="1">
      <c r="A19" s="662" t="s">
        <v>1122</v>
      </c>
      <c r="B19" s="630">
        <v>144129169</v>
      </c>
      <c r="C19" s="252" t="s">
        <v>1123</v>
      </c>
      <c r="D19" s="139" t="s">
        <v>85</v>
      </c>
      <c r="E19" s="670">
        <v>164125144</v>
      </c>
      <c r="F19" s="648" t="s">
        <v>790</v>
      </c>
    </row>
    <row r="20" spans="1:6" ht="20.25" customHeight="1">
      <c r="A20" s="665" t="s">
        <v>1784</v>
      </c>
      <c r="B20" s="631" t="s">
        <v>1778</v>
      </c>
      <c r="C20" s="252" t="s">
        <v>1100</v>
      </c>
      <c r="D20" s="156" t="s">
        <v>75</v>
      </c>
      <c r="E20" s="670">
        <v>213048050</v>
      </c>
      <c r="F20" s="648" t="s">
        <v>753</v>
      </c>
    </row>
    <row r="21" spans="1:6" ht="20.25" customHeight="1">
      <c r="A21" s="663" t="s">
        <v>1113</v>
      </c>
      <c r="B21" s="630">
        <v>102138174</v>
      </c>
      <c r="C21" s="252" t="s">
        <v>1114</v>
      </c>
      <c r="D21" s="642" t="s">
        <v>102</v>
      </c>
      <c r="E21" s="670">
        <v>73103141</v>
      </c>
      <c r="F21" s="648" t="s">
        <v>843</v>
      </c>
    </row>
    <row r="22" spans="1:6" ht="20.25" customHeight="1">
      <c r="A22" s="664" t="s">
        <v>1783</v>
      </c>
      <c r="B22" s="631" t="s">
        <v>1777</v>
      </c>
      <c r="C22" s="252" t="s">
        <v>1103</v>
      </c>
      <c r="D22" s="643" t="s">
        <v>49</v>
      </c>
      <c r="E22" s="670">
        <v>250210001</v>
      </c>
      <c r="F22" s="648" t="s">
        <v>669</v>
      </c>
    </row>
    <row r="23" spans="1:6" ht="20.25" customHeight="1">
      <c r="A23" s="666" t="s">
        <v>1785</v>
      </c>
      <c r="B23" s="631" t="s">
        <v>1779</v>
      </c>
      <c r="C23" s="252" t="s">
        <v>1121</v>
      </c>
      <c r="D23" s="644" t="s">
        <v>45</v>
      </c>
      <c r="E23" s="670">
        <v>248243053</v>
      </c>
      <c r="F23" s="648" t="s">
        <v>661</v>
      </c>
    </row>
    <row r="24" spans="1:6" ht="20.25" customHeight="1">
      <c r="A24" s="667" t="s">
        <v>1786</v>
      </c>
      <c r="B24" s="631" t="s">
        <v>1780</v>
      </c>
      <c r="C24" s="252" t="s">
        <v>1116</v>
      </c>
      <c r="D24" s="645" t="s">
        <v>162</v>
      </c>
      <c r="E24" s="670">
        <v>111079040</v>
      </c>
      <c r="F24" s="648" t="s">
        <v>1015</v>
      </c>
    </row>
    <row r="25" spans="1:6" ht="20.25" customHeight="1">
      <c r="A25" s="668" t="s">
        <v>1787</v>
      </c>
      <c r="B25" s="631" t="s">
        <v>1781</v>
      </c>
      <c r="C25" s="252" t="s">
        <v>1125</v>
      </c>
      <c r="D25" s="646" t="s">
        <v>1093</v>
      </c>
      <c r="E25" s="670">
        <v>138102066</v>
      </c>
      <c r="F25" s="648" t="s">
        <v>649</v>
      </c>
    </row>
    <row r="26" spans="1:6" ht="20.25" customHeight="1">
      <c r="A26" s="669" t="s">
        <v>1788</v>
      </c>
      <c r="B26" s="631" t="s">
        <v>1782</v>
      </c>
      <c r="C26" s="252" t="s">
        <v>1124</v>
      </c>
      <c r="D26" s="635" t="s">
        <v>44</v>
      </c>
      <c r="E26" s="670">
        <v>245208051</v>
      </c>
      <c r="F26" s="648" t="s">
        <v>645</v>
      </c>
    </row>
    <row r="27" spans="1:6" ht="20.25" customHeight="1">
      <c r="A27" s="241"/>
      <c r="B27" s="2"/>
      <c r="C27" s="252"/>
      <c r="D27" s="3"/>
      <c r="E27" s="2"/>
      <c r="F27" s="252"/>
    </row>
    <row r="28" spans="1:6" ht="20.25" customHeight="1" thickBot="1">
      <c r="A28" s="242"/>
      <c r="B28" s="243"/>
      <c r="C28" s="253"/>
      <c r="D28" s="247"/>
      <c r="E28" s="243"/>
      <c r="F28" s="253"/>
    </row>
    <row r="29" spans="1:6" ht="20.100000000000001" customHeight="1"/>
    <row r="30" spans="1:6" ht="20.100000000000001" customHeight="1">
      <c r="A30" s="672" t="s">
        <v>1796</v>
      </c>
    </row>
    <row r="31" spans="1:6" ht="20.100000000000001" customHeight="1">
      <c r="A31" s="672" t="s">
        <v>1797</v>
      </c>
    </row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</sheetData>
  <sortState ref="A4:F27">
    <sortCondition ref="A4:A27"/>
  </sortState>
  <mergeCells count="2">
    <mergeCell ref="D2:F2"/>
    <mergeCell ref="A2:C2"/>
  </mergeCells>
  <phoneticPr fontId="5" type="noConversion"/>
  <printOptions gridLinesSet="0"/>
  <pageMargins left="0.5" right="0.26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F223"/>
  <sheetViews>
    <sheetView topLeftCell="B1" zoomScaleNormal="100" workbookViewId="0">
      <selection activeCell="G7" sqref="G7"/>
    </sheetView>
  </sheetViews>
  <sheetFormatPr defaultRowHeight="14.25"/>
  <cols>
    <col min="1" max="1" width="4.5" style="124" bestFit="1" customWidth="1"/>
    <col min="2" max="2" width="16.625" style="124" customWidth="1"/>
    <col min="3" max="3" width="14.25" style="210" customWidth="1"/>
    <col min="4" max="4" width="11.125" style="210" customWidth="1"/>
    <col min="5" max="5" width="20.625" style="209" customWidth="1"/>
    <col min="6" max="254" width="13.125" customWidth="1"/>
  </cols>
  <sheetData>
    <row r="1" spans="1:6">
      <c r="B1"/>
      <c r="C1"/>
      <c r="D1"/>
      <c r="E1"/>
    </row>
    <row r="2" spans="1:6" ht="15">
      <c r="B2" s="226" t="s">
        <v>1076</v>
      </c>
      <c r="C2"/>
      <c r="D2"/>
      <c r="E2"/>
    </row>
    <row r="3" spans="1:6" ht="15">
      <c r="B3" s="226" t="s">
        <v>1077</v>
      </c>
      <c r="C3"/>
      <c r="D3"/>
      <c r="E3"/>
    </row>
    <row r="4" spans="1:6" ht="15">
      <c r="A4" s="236"/>
      <c r="B4" s="226" t="s">
        <v>1078</v>
      </c>
      <c r="C4" s="227"/>
      <c r="D4" s="227"/>
      <c r="E4" s="227"/>
    </row>
    <row r="5" spans="1:6" ht="15">
      <c r="A5" s="236"/>
      <c r="B5" s="226" t="s">
        <v>1079</v>
      </c>
      <c r="C5" s="227"/>
      <c r="D5" s="227"/>
      <c r="E5" s="227"/>
    </row>
    <row r="6" spans="1:6" ht="15">
      <c r="A6" s="236"/>
      <c r="B6" s="226" t="s">
        <v>1080</v>
      </c>
      <c r="C6" s="227"/>
      <c r="D6" s="227"/>
      <c r="E6" s="227"/>
    </row>
    <row r="7" spans="1:6" ht="15">
      <c r="A7" s="236"/>
      <c r="B7" s="226"/>
      <c r="C7" s="227"/>
      <c r="D7" s="227"/>
      <c r="E7" s="227"/>
    </row>
    <row r="8" spans="1:6" ht="15">
      <c r="A8" s="236"/>
      <c r="B8" s="228" t="s">
        <v>1081</v>
      </c>
      <c r="C8" s="227"/>
      <c r="D8" s="227"/>
      <c r="E8" s="227"/>
    </row>
    <row r="9" spans="1:6" ht="15">
      <c r="A9" s="236"/>
      <c r="B9" s="228"/>
      <c r="C9" s="227"/>
      <c r="D9" s="227"/>
      <c r="E9" s="227"/>
      <c r="F9" s="5"/>
    </row>
    <row r="10" spans="1:6" ht="15" thickBot="1">
      <c r="A10" s="235"/>
      <c r="B10" s="235" t="s">
        <v>631</v>
      </c>
      <c r="C10" s="235" t="s">
        <v>632</v>
      </c>
      <c r="D10" s="235" t="s">
        <v>633</v>
      </c>
      <c r="E10" s="235" t="s">
        <v>634</v>
      </c>
    </row>
    <row r="11" spans="1:6" ht="15.75" thickTop="1">
      <c r="A11" s="237">
        <v>1</v>
      </c>
      <c r="B11" s="232" t="s">
        <v>1089</v>
      </c>
      <c r="C11" s="258">
        <v>190189127</v>
      </c>
      <c r="D11" s="233" t="s">
        <v>1073</v>
      </c>
      <c r="E11" s="234" t="s">
        <v>635</v>
      </c>
    </row>
    <row r="12" spans="1:6" ht="15">
      <c r="A12" s="237">
        <v>2</v>
      </c>
      <c r="B12" s="161" t="s">
        <v>624</v>
      </c>
      <c r="C12" s="240">
        <v>194176120</v>
      </c>
      <c r="D12" s="207" t="s">
        <v>636</v>
      </c>
      <c r="E12" s="223" t="s">
        <v>626</v>
      </c>
    </row>
    <row r="13" spans="1:6" ht="15">
      <c r="A13" s="237">
        <v>3</v>
      </c>
      <c r="B13" s="162" t="s">
        <v>1090</v>
      </c>
      <c r="C13" s="239">
        <v>198166100</v>
      </c>
      <c r="D13" s="208" t="s">
        <v>637</v>
      </c>
      <c r="E13" s="222" t="s">
        <v>638</v>
      </c>
    </row>
    <row r="14" spans="1:6" ht="15">
      <c r="A14" s="237">
        <v>4</v>
      </c>
      <c r="B14" s="163" t="s">
        <v>1091</v>
      </c>
      <c r="C14" s="239">
        <v>229190001</v>
      </c>
      <c r="D14" s="207" t="s">
        <v>639</v>
      </c>
      <c r="E14" s="222" t="s">
        <v>640</v>
      </c>
    </row>
    <row r="15" spans="1:6" ht="15">
      <c r="A15" s="237">
        <v>5</v>
      </c>
      <c r="B15" s="164" t="s">
        <v>38</v>
      </c>
      <c r="C15" s="239">
        <v>205164052</v>
      </c>
      <c r="D15" s="208" t="s">
        <v>641</v>
      </c>
      <c r="E15" s="222" t="s">
        <v>642</v>
      </c>
    </row>
    <row r="16" spans="1:6" ht="15">
      <c r="A16" s="237">
        <v>6</v>
      </c>
      <c r="B16" s="165" t="s">
        <v>39</v>
      </c>
      <c r="C16" s="239">
        <v>169131007</v>
      </c>
      <c r="D16" s="208" t="s">
        <v>1092</v>
      </c>
      <c r="E16" s="222" t="s">
        <v>643</v>
      </c>
    </row>
    <row r="17" spans="1:5" ht="15">
      <c r="A17" s="237">
        <v>7</v>
      </c>
      <c r="B17" s="166" t="s">
        <v>30</v>
      </c>
      <c r="C17" s="239">
        <v>228160016</v>
      </c>
      <c r="D17" s="208" t="s">
        <v>644</v>
      </c>
      <c r="E17" s="222" t="s">
        <v>645</v>
      </c>
    </row>
    <row r="18" spans="1:5" ht="15">
      <c r="A18" s="237">
        <v>8</v>
      </c>
      <c r="B18" s="167" t="s">
        <v>40</v>
      </c>
      <c r="C18" s="239">
        <v>220156000</v>
      </c>
      <c r="D18" s="208" t="s">
        <v>646</v>
      </c>
      <c r="E18" s="222" t="s">
        <v>647</v>
      </c>
    </row>
    <row r="19" spans="1:5" ht="15">
      <c r="A19" s="237">
        <v>9</v>
      </c>
      <c r="B19" s="168" t="s">
        <v>1093</v>
      </c>
      <c r="C19" s="239">
        <v>138102066</v>
      </c>
      <c r="D19" s="208" t="s">
        <v>648</v>
      </c>
      <c r="E19" s="222" t="s">
        <v>649</v>
      </c>
    </row>
    <row r="20" spans="1:5" ht="15">
      <c r="A20" s="237">
        <v>10</v>
      </c>
      <c r="B20" s="169" t="s">
        <v>41</v>
      </c>
      <c r="C20" s="239">
        <v>199180070</v>
      </c>
      <c r="D20" s="208" t="s">
        <v>650</v>
      </c>
      <c r="E20" s="222" t="s">
        <v>651</v>
      </c>
    </row>
    <row r="21" spans="1:5" ht="15">
      <c r="A21" s="237">
        <v>11</v>
      </c>
      <c r="B21" s="203" t="s">
        <v>42</v>
      </c>
      <c r="C21" s="240">
        <v>234230202</v>
      </c>
      <c r="D21" s="208" t="s">
        <v>652</v>
      </c>
      <c r="E21" s="222" t="s">
        <v>653</v>
      </c>
    </row>
    <row r="22" spans="1:5" ht="15">
      <c r="A22" s="237">
        <v>12</v>
      </c>
      <c r="B22" s="170" t="s">
        <v>9</v>
      </c>
      <c r="C22" s="240">
        <v>225204079</v>
      </c>
      <c r="D22" s="207" t="s">
        <v>1072</v>
      </c>
      <c r="E22" s="222" t="s">
        <v>627</v>
      </c>
    </row>
    <row r="23" spans="1:5" ht="15">
      <c r="A23" s="237">
        <v>13</v>
      </c>
      <c r="B23" s="171" t="s">
        <v>19</v>
      </c>
      <c r="C23" s="239">
        <v>230214144</v>
      </c>
      <c r="D23" s="208" t="s">
        <v>654</v>
      </c>
      <c r="E23" s="222" t="s">
        <v>655</v>
      </c>
    </row>
    <row r="24" spans="1:5" ht="15">
      <c r="A24" s="237">
        <v>14</v>
      </c>
      <c r="B24" s="172" t="s">
        <v>43</v>
      </c>
      <c r="C24" s="240">
        <v>237255033</v>
      </c>
      <c r="D24" s="208" t="s">
        <v>656</v>
      </c>
      <c r="E24" s="222" t="s">
        <v>657</v>
      </c>
    </row>
    <row r="25" spans="1:5" ht="15">
      <c r="A25" s="237">
        <v>15</v>
      </c>
      <c r="B25" s="173" t="s">
        <v>44</v>
      </c>
      <c r="C25" s="239">
        <v>245208051</v>
      </c>
      <c r="D25" s="208" t="s">
        <v>658</v>
      </c>
      <c r="E25" s="222" t="s">
        <v>659</v>
      </c>
    </row>
    <row r="26" spans="1:5" ht="15">
      <c r="A26" s="237">
        <v>16</v>
      </c>
      <c r="B26" s="174" t="s">
        <v>45</v>
      </c>
      <c r="C26" s="239">
        <v>248243053</v>
      </c>
      <c r="D26" s="208" t="s">
        <v>660</v>
      </c>
      <c r="E26" s="222" t="s">
        <v>661</v>
      </c>
    </row>
    <row r="27" spans="1:5" ht="15">
      <c r="A27" s="237">
        <v>17</v>
      </c>
      <c r="B27" s="175" t="s">
        <v>46</v>
      </c>
      <c r="C27" s="239">
        <v>158151100</v>
      </c>
      <c r="D27" s="208" t="s">
        <v>662</v>
      </c>
      <c r="E27" s="222" t="s">
        <v>663</v>
      </c>
    </row>
    <row r="28" spans="1:5" ht="15">
      <c r="A28" s="237">
        <v>18</v>
      </c>
      <c r="B28" s="176" t="s">
        <v>47</v>
      </c>
      <c r="C28" s="239">
        <v>153153080</v>
      </c>
      <c r="D28" s="208" t="s">
        <v>664</v>
      </c>
      <c r="E28" s="222" t="s">
        <v>665</v>
      </c>
    </row>
    <row r="29" spans="1:5" ht="15">
      <c r="A29" s="237">
        <v>19</v>
      </c>
      <c r="B29" s="177" t="s">
        <v>48</v>
      </c>
      <c r="C29" s="239">
        <v>243218011</v>
      </c>
      <c r="D29" s="208" t="s">
        <v>666</v>
      </c>
      <c r="E29" s="222" t="s">
        <v>667</v>
      </c>
    </row>
    <row r="30" spans="1:5" ht="15">
      <c r="A30" s="237">
        <v>20</v>
      </c>
      <c r="B30" s="178" t="s">
        <v>49</v>
      </c>
      <c r="C30" s="239">
        <v>250210001</v>
      </c>
      <c r="D30" s="208" t="s">
        <v>668</v>
      </c>
      <c r="E30" s="222" t="s">
        <v>669</v>
      </c>
    </row>
    <row r="31" spans="1:5" ht="15">
      <c r="A31" s="237">
        <v>21</v>
      </c>
      <c r="B31" s="179" t="s">
        <v>50</v>
      </c>
      <c r="C31" s="239">
        <v>174160075</v>
      </c>
      <c r="D31" s="208" t="s">
        <v>670</v>
      </c>
      <c r="E31" s="222" t="s">
        <v>671</v>
      </c>
    </row>
    <row r="32" spans="1:5" ht="15">
      <c r="A32" s="237">
        <v>22</v>
      </c>
      <c r="B32" s="206" t="s">
        <v>672</v>
      </c>
      <c r="C32" s="239">
        <v>255255000</v>
      </c>
      <c r="D32" s="208" t="s">
        <v>673</v>
      </c>
      <c r="E32" s="222" t="s">
        <v>674</v>
      </c>
    </row>
    <row r="33" spans="1:5" ht="15">
      <c r="A33" s="237">
        <v>23</v>
      </c>
      <c r="B33" s="180" t="s">
        <v>51</v>
      </c>
      <c r="C33" s="239">
        <v>157145001</v>
      </c>
      <c r="D33" s="208" t="s">
        <v>675</v>
      </c>
      <c r="E33" s="222" t="s">
        <v>676</v>
      </c>
    </row>
    <row r="34" spans="1:5" ht="15">
      <c r="A34" s="237">
        <v>24</v>
      </c>
      <c r="B34" s="181" t="s">
        <v>52</v>
      </c>
      <c r="C34" s="239">
        <v>244169000</v>
      </c>
      <c r="D34" s="208" t="s">
        <v>677</v>
      </c>
      <c r="E34" s="222" t="s">
        <v>678</v>
      </c>
    </row>
    <row r="35" spans="1:5" ht="15">
      <c r="A35" s="237">
        <v>25</v>
      </c>
      <c r="B35" s="182" t="s">
        <v>53</v>
      </c>
      <c r="C35" s="239">
        <v>214174001</v>
      </c>
      <c r="D35" s="208" t="s">
        <v>679</v>
      </c>
      <c r="E35" s="222" t="s">
        <v>680</v>
      </c>
    </row>
    <row r="36" spans="1:5" ht="15">
      <c r="A36" s="237">
        <v>26</v>
      </c>
      <c r="B36" s="183" t="s">
        <v>54</v>
      </c>
      <c r="C36" s="239">
        <v>243165005</v>
      </c>
      <c r="D36" s="208" t="s">
        <v>681</v>
      </c>
      <c r="E36" s="222" t="s">
        <v>682</v>
      </c>
    </row>
    <row r="37" spans="1:5" ht="15">
      <c r="A37" s="237">
        <v>27</v>
      </c>
      <c r="B37" s="184" t="s">
        <v>55</v>
      </c>
      <c r="C37" s="239">
        <v>239169074</v>
      </c>
      <c r="D37" s="208" t="s">
        <v>683</v>
      </c>
      <c r="E37" s="222" t="s">
        <v>684</v>
      </c>
    </row>
    <row r="38" spans="1:5" ht="15">
      <c r="A38" s="237">
        <v>28</v>
      </c>
      <c r="B38" s="185" t="s">
        <v>685</v>
      </c>
      <c r="C38" s="239">
        <v>106093077</v>
      </c>
      <c r="D38" s="208" t="s">
        <v>686</v>
      </c>
      <c r="E38" s="222" t="s">
        <v>687</v>
      </c>
    </row>
    <row r="39" spans="1:5" ht="15">
      <c r="A39" s="237">
        <v>29</v>
      </c>
      <c r="B39" s="186" t="s">
        <v>688</v>
      </c>
      <c r="C39" s="239">
        <v>112083053</v>
      </c>
      <c r="D39" s="208" t="s">
        <v>689</v>
      </c>
      <c r="E39" s="222" t="s">
        <v>690</v>
      </c>
    </row>
    <row r="40" spans="1:5" ht="15">
      <c r="A40" s="237">
        <v>30</v>
      </c>
      <c r="B40" s="187" t="s">
        <v>691</v>
      </c>
      <c r="C40" s="239">
        <v>243159024</v>
      </c>
      <c r="D40" s="208" t="s">
        <v>692</v>
      </c>
      <c r="E40" s="222" t="s">
        <v>693</v>
      </c>
    </row>
    <row r="41" spans="1:5" ht="15">
      <c r="A41" s="237">
        <v>31</v>
      </c>
      <c r="B41" s="188" t="s">
        <v>21</v>
      </c>
      <c r="C41" s="239">
        <v>237118014</v>
      </c>
      <c r="D41" s="208" t="s">
        <v>694</v>
      </c>
      <c r="E41" s="222" t="s">
        <v>695</v>
      </c>
    </row>
    <row r="42" spans="1:5" ht="15">
      <c r="A42" s="237">
        <v>32</v>
      </c>
      <c r="B42" s="189" t="s">
        <v>33</v>
      </c>
      <c r="C42" s="239">
        <v>201060032</v>
      </c>
      <c r="D42" s="208" t="s">
        <v>696</v>
      </c>
      <c r="E42" s="222" t="s">
        <v>697</v>
      </c>
    </row>
    <row r="43" spans="1:5" ht="15">
      <c r="A43" s="237">
        <v>33</v>
      </c>
      <c r="B43" s="190" t="s">
        <v>56</v>
      </c>
      <c r="C43" s="239">
        <v>203040033</v>
      </c>
      <c r="D43" s="208" t="s">
        <v>698</v>
      </c>
      <c r="E43" s="222" t="s">
        <v>699</v>
      </c>
    </row>
    <row r="44" spans="1:5" ht="15">
      <c r="A44" s="237">
        <v>34</v>
      </c>
      <c r="B44" s="191" t="s">
        <v>57</v>
      </c>
      <c r="C44" s="239">
        <v>255117020</v>
      </c>
      <c r="D44" s="208" t="s">
        <v>700</v>
      </c>
      <c r="E44" s="222" t="s">
        <v>701</v>
      </c>
    </row>
    <row r="45" spans="1:5" ht="15">
      <c r="A45" s="237">
        <v>35</v>
      </c>
      <c r="B45" s="192" t="s">
        <v>7</v>
      </c>
      <c r="C45" s="239">
        <v>244070017</v>
      </c>
      <c r="D45" s="208" t="s">
        <v>702</v>
      </c>
      <c r="E45" s="222" t="s">
        <v>703</v>
      </c>
    </row>
    <row r="46" spans="1:5" ht="15">
      <c r="A46" s="237">
        <v>36</v>
      </c>
      <c r="B46" s="193" t="s">
        <v>704</v>
      </c>
      <c r="C46" s="239">
        <v>255035001</v>
      </c>
      <c r="D46" s="208" t="s">
        <v>705</v>
      </c>
      <c r="E46" s="222" t="s">
        <v>706</v>
      </c>
    </row>
    <row r="47" spans="1:5" ht="15">
      <c r="A47" s="237">
        <v>37</v>
      </c>
      <c r="B47" s="194" t="s">
        <v>707</v>
      </c>
      <c r="C47" s="239">
        <v>255164032</v>
      </c>
      <c r="D47" s="208" t="s">
        <v>708</v>
      </c>
      <c r="E47" s="222" t="s">
        <v>709</v>
      </c>
    </row>
    <row r="48" spans="1:5" ht="15">
      <c r="A48" s="237">
        <v>38</v>
      </c>
      <c r="B48" s="195" t="s">
        <v>58</v>
      </c>
      <c r="C48" s="239">
        <v>247094037</v>
      </c>
      <c r="D48" s="208" t="s">
        <v>710</v>
      </c>
      <c r="E48" s="222" t="s">
        <v>711</v>
      </c>
    </row>
    <row r="49" spans="1:5" ht="15">
      <c r="A49" s="237">
        <v>39</v>
      </c>
      <c r="B49" s="196" t="s">
        <v>59</v>
      </c>
      <c r="C49" s="239">
        <v>245064033</v>
      </c>
      <c r="D49" s="208" t="s">
        <v>712</v>
      </c>
      <c r="E49" s="222" t="s">
        <v>713</v>
      </c>
    </row>
    <row r="50" spans="1:5" ht="15">
      <c r="A50" s="237">
        <v>40</v>
      </c>
      <c r="B50" s="197" t="s">
        <v>60</v>
      </c>
      <c r="C50" s="239">
        <v>216075032</v>
      </c>
      <c r="D50" s="208" t="s">
        <v>714</v>
      </c>
      <c r="E50" s="222" t="s">
        <v>715</v>
      </c>
    </row>
    <row r="51" spans="1:5" ht="15">
      <c r="A51" s="237">
        <v>41</v>
      </c>
      <c r="B51" s="198" t="s">
        <v>20</v>
      </c>
      <c r="C51" s="239">
        <v>236124038</v>
      </c>
      <c r="D51" s="208" t="s">
        <v>716</v>
      </c>
      <c r="E51" s="222" t="s">
        <v>717</v>
      </c>
    </row>
    <row r="52" spans="1:5" ht="15">
      <c r="A52" s="237">
        <v>42</v>
      </c>
      <c r="B52" s="199" t="s">
        <v>23</v>
      </c>
      <c r="C52" s="239">
        <v>235106014</v>
      </c>
      <c r="D52" s="208" t="s">
        <v>718</v>
      </c>
      <c r="E52" s="222" t="s">
        <v>719</v>
      </c>
    </row>
    <row r="53" spans="1:5" ht="15">
      <c r="A53" s="237">
        <v>43</v>
      </c>
      <c r="B53" s="200" t="s">
        <v>720</v>
      </c>
      <c r="C53" s="239">
        <v>195088049</v>
      </c>
      <c r="D53" s="208" t="s">
        <v>721</v>
      </c>
      <c r="E53" s="222" t="s">
        <v>722</v>
      </c>
    </row>
    <row r="54" spans="1:5" ht="15">
      <c r="A54" s="237">
        <v>44</v>
      </c>
      <c r="B54" s="201" t="s">
        <v>61</v>
      </c>
      <c r="C54" s="239">
        <v>175043030</v>
      </c>
      <c r="D54" s="208" t="s">
        <v>723</v>
      </c>
      <c r="E54" s="222" t="s">
        <v>724</v>
      </c>
    </row>
    <row r="55" spans="1:5" ht="15">
      <c r="A55" s="237">
        <v>45</v>
      </c>
      <c r="B55" s="202" t="s">
        <v>62</v>
      </c>
      <c r="C55" s="239">
        <v>165032025</v>
      </c>
      <c r="D55" s="208" t="s">
        <v>725</v>
      </c>
      <c r="E55" s="222" t="s">
        <v>726</v>
      </c>
    </row>
    <row r="56" spans="1:5" ht="15">
      <c r="A56" s="237">
        <v>46</v>
      </c>
      <c r="B56" s="143" t="s">
        <v>63</v>
      </c>
      <c r="C56" s="239">
        <v>162035029</v>
      </c>
      <c r="D56" s="208" t="s">
        <v>727</v>
      </c>
      <c r="E56" s="222" t="s">
        <v>728</v>
      </c>
    </row>
    <row r="57" spans="1:5" ht="15">
      <c r="A57" s="237">
        <v>47</v>
      </c>
      <c r="B57" s="144" t="s">
        <v>64</v>
      </c>
      <c r="C57" s="239">
        <v>155017030</v>
      </c>
      <c r="D57" s="208" t="s">
        <v>729</v>
      </c>
      <c r="E57" s="222" t="s">
        <v>730</v>
      </c>
    </row>
    <row r="58" spans="1:5" ht="15">
      <c r="A58" s="237">
        <v>48</v>
      </c>
      <c r="B58" s="145" t="s">
        <v>65</v>
      </c>
      <c r="C58" s="239">
        <v>117021030</v>
      </c>
      <c r="D58" s="208" t="s">
        <v>731</v>
      </c>
      <c r="E58" s="222" t="s">
        <v>732</v>
      </c>
    </row>
    <row r="59" spans="1:5" ht="15">
      <c r="A59" s="237">
        <v>49</v>
      </c>
      <c r="B59" s="146" t="s">
        <v>66</v>
      </c>
      <c r="C59" s="239">
        <v>94033041</v>
      </c>
      <c r="D59" s="208" t="s">
        <v>733</v>
      </c>
      <c r="E59" s="222" t="s">
        <v>734</v>
      </c>
    </row>
    <row r="60" spans="1:5" ht="15">
      <c r="A60" s="237">
        <v>50</v>
      </c>
      <c r="B60" s="147" t="s">
        <v>67</v>
      </c>
      <c r="C60" s="239">
        <v>65034039</v>
      </c>
      <c r="D60" s="208" t="s">
        <v>735</v>
      </c>
      <c r="E60" s="222" t="s">
        <v>736</v>
      </c>
    </row>
    <row r="61" spans="1:5" ht="15">
      <c r="A61" s="237">
        <v>51</v>
      </c>
      <c r="B61" s="148" t="s">
        <v>68</v>
      </c>
      <c r="C61" s="239">
        <v>100036036</v>
      </c>
      <c r="D61" s="208" t="s">
        <v>737</v>
      </c>
      <c r="E61" s="222" t="s">
        <v>738</v>
      </c>
    </row>
    <row r="62" spans="1:5" ht="15">
      <c r="A62" s="237">
        <v>52</v>
      </c>
      <c r="B62" s="149" t="s">
        <v>69</v>
      </c>
      <c r="C62" s="239">
        <v>120031025</v>
      </c>
      <c r="D62" s="208" t="s">
        <v>739</v>
      </c>
      <c r="E62" s="222" t="s">
        <v>740</v>
      </c>
    </row>
    <row r="63" spans="1:5" ht="15">
      <c r="A63" s="237">
        <v>53</v>
      </c>
      <c r="B63" s="150" t="s">
        <v>6</v>
      </c>
      <c r="C63" s="239">
        <v>193135107</v>
      </c>
      <c r="D63" s="208" t="s">
        <v>741</v>
      </c>
      <c r="E63" s="222" t="s">
        <v>742</v>
      </c>
    </row>
    <row r="64" spans="1:5" ht="15">
      <c r="A64" s="237">
        <v>54</v>
      </c>
      <c r="B64" s="151" t="s">
        <v>70</v>
      </c>
      <c r="C64" s="239">
        <v>161035018</v>
      </c>
      <c r="D64" s="208" t="s">
        <v>743</v>
      </c>
      <c r="E64" s="222" t="s">
        <v>744</v>
      </c>
    </row>
    <row r="65" spans="1:5" ht="15">
      <c r="A65" s="237">
        <v>55</v>
      </c>
      <c r="B65" s="152" t="s">
        <v>71</v>
      </c>
      <c r="C65" s="239">
        <v>211110112</v>
      </c>
      <c r="D65" s="208" t="s">
        <v>745</v>
      </c>
      <c r="E65" s="222" t="s">
        <v>746</v>
      </c>
    </row>
    <row r="66" spans="1:5" ht="15">
      <c r="A66" s="237">
        <v>56</v>
      </c>
      <c r="B66" s="153" t="s">
        <v>72</v>
      </c>
      <c r="C66" s="239">
        <v>234137154</v>
      </c>
      <c r="D66" s="208" t="s">
        <v>747</v>
      </c>
      <c r="E66" s="222" t="s">
        <v>748</v>
      </c>
    </row>
    <row r="67" spans="1:5" ht="15">
      <c r="A67" s="237">
        <v>57</v>
      </c>
      <c r="B67" s="154" t="s">
        <v>73</v>
      </c>
      <c r="C67" s="239">
        <v>179040033</v>
      </c>
      <c r="D67" s="208" t="s">
        <v>749</v>
      </c>
      <c r="E67" s="222" t="s">
        <v>750</v>
      </c>
    </row>
    <row r="68" spans="1:5" ht="15">
      <c r="A68" s="237">
        <v>58</v>
      </c>
      <c r="B68" s="155" t="s">
        <v>74</v>
      </c>
      <c r="C68" s="239">
        <v>230050068</v>
      </c>
      <c r="D68" s="208" t="s">
        <v>751</v>
      </c>
      <c r="E68" s="222" t="s">
        <v>628</v>
      </c>
    </row>
    <row r="69" spans="1:5" ht="15">
      <c r="A69" s="237">
        <v>59</v>
      </c>
      <c r="B69" s="156" t="s">
        <v>75</v>
      </c>
      <c r="C69" s="239">
        <v>213048050</v>
      </c>
      <c r="D69" s="208" t="s">
        <v>752</v>
      </c>
      <c r="E69" s="222" t="s">
        <v>753</v>
      </c>
    </row>
    <row r="70" spans="1:5" ht="15">
      <c r="A70" s="237">
        <v>60</v>
      </c>
      <c r="B70" s="157" t="s">
        <v>16</v>
      </c>
      <c r="C70" s="239">
        <v>204006005</v>
      </c>
      <c r="D70" s="208" t="s">
        <v>754</v>
      </c>
      <c r="E70" s="222" t="s">
        <v>755</v>
      </c>
    </row>
    <row r="71" spans="1:5" ht="15">
      <c r="A71" s="237">
        <v>61</v>
      </c>
      <c r="B71" s="158" t="s">
        <v>76</v>
      </c>
      <c r="C71" s="239">
        <v>217080048</v>
      </c>
      <c r="D71" s="208" t="s">
        <v>756</v>
      </c>
      <c r="E71" s="222" t="s">
        <v>757</v>
      </c>
    </row>
    <row r="72" spans="1:5" ht="15">
      <c r="A72" s="237">
        <v>62</v>
      </c>
      <c r="B72" s="159" t="s">
        <v>758</v>
      </c>
      <c r="C72" s="239">
        <v>248000000</v>
      </c>
      <c r="D72" s="208" t="s">
        <v>759</v>
      </c>
      <c r="E72" s="222" t="s">
        <v>760</v>
      </c>
    </row>
    <row r="73" spans="1:5" ht="15">
      <c r="A73" s="237">
        <v>63</v>
      </c>
      <c r="B73" s="216" t="s">
        <v>761</v>
      </c>
      <c r="C73" s="259">
        <v>254000000</v>
      </c>
      <c r="D73" s="211" t="s">
        <v>1074</v>
      </c>
      <c r="E73" s="222" t="s">
        <v>1075</v>
      </c>
    </row>
    <row r="74" spans="1:5" ht="15">
      <c r="A74" s="237">
        <v>64</v>
      </c>
      <c r="B74" s="160" t="s">
        <v>77</v>
      </c>
      <c r="C74" s="239">
        <v>197029052</v>
      </c>
      <c r="D74" s="208" t="s">
        <v>762</v>
      </c>
      <c r="E74" s="222" t="s">
        <v>763</v>
      </c>
    </row>
    <row r="75" spans="1:5" ht="15">
      <c r="A75" s="237">
        <v>65</v>
      </c>
      <c r="B75" s="229" t="s">
        <v>1087</v>
      </c>
      <c r="C75" s="239">
        <v>254000000</v>
      </c>
      <c r="D75" s="208" t="s">
        <v>1088</v>
      </c>
      <c r="E75" s="222" t="s">
        <v>764</v>
      </c>
    </row>
    <row r="76" spans="1:5" ht="15">
      <c r="A76" s="237">
        <v>66</v>
      </c>
      <c r="B76" s="130" t="s">
        <v>78</v>
      </c>
      <c r="C76" s="239">
        <v>179036040</v>
      </c>
      <c r="D76" s="208" t="s">
        <v>765</v>
      </c>
      <c r="E76" s="222" t="s">
        <v>766</v>
      </c>
    </row>
    <row r="77" spans="1:5" ht="14.25" customHeight="1">
      <c r="A77" s="237">
        <v>67</v>
      </c>
      <c r="B77" s="217" t="s">
        <v>767</v>
      </c>
      <c r="C77" s="259">
        <v>114020034</v>
      </c>
      <c r="D77" s="211" t="s">
        <v>768</v>
      </c>
      <c r="E77" s="224" t="s">
        <v>769</v>
      </c>
    </row>
    <row r="78" spans="1:5" ht="14.25" customHeight="1">
      <c r="A78" s="237">
        <v>68</v>
      </c>
      <c r="B78" s="218" t="s">
        <v>770</v>
      </c>
      <c r="C78" s="259">
        <v>180076067</v>
      </c>
      <c r="D78" s="211" t="s">
        <v>771</v>
      </c>
      <c r="E78" s="224" t="s">
        <v>772</v>
      </c>
    </row>
    <row r="79" spans="1:5" ht="15">
      <c r="A79" s="237">
        <v>69</v>
      </c>
      <c r="B79" s="131" t="s">
        <v>79</v>
      </c>
      <c r="C79" s="239">
        <v>222076138</v>
      </c>
      <c r="D79" s="208" t="s">
        <v>773</v>
      </c>
      <c r="E79" s="222" t="s">
        <v>774</v>
      </c>
    </row>
    <row r="80" spans="1:5" ht="15">
      <c r="A80" s="237">
        <v>70</v>
      </c>
      <c r="B80" s="132" t="s">
        <v>80</v>
      </c>
      <c r="C80" s="239">
        <v>146043062</v>
      </c>
      <c r="D80" s="208" t="s">
        <v>775</v>
      </c>
      <c r="E80" s="222" t="s">
        <v>776</v>
      </c>
    </row>
    <row r="81" spans="1:5" ht="15">
      <c r="A81" s="237">
        <v>71</v>
      </c>
      <c r="B81" s="133" t="s">
        <v>81</v>
      </c>
      <c r="C81" s="239">
        <v>222076138</v>
      </c>
      <c r="D81" s="208" t="s">
        <v>777</v>
      </c>
      <c r="E81" s="222" t="s">
        <v>778</v>
      </c>
    </row>
    <row r="82" spans="1:5" ht="15">
      <c r="A82" s="237">
        <v>72</v>
      </c>
      <c r="B82" s="134" t="s">
        <v>82</v>
      </c>
      <c r="C82" s="239">
        <v>110028052</v>
      </c>
      <c r="D82" s="208" t="s">
        <v>779</v>
      </c>
      <c r="E82" s="222" t="s">
        <v>780</v>
      </c>
    </row>
    <row r="83" spans="1:5" ht="15">
      <c r="A83" s="237">
        <v>73</v>
      </c>
      <c r="B83" s="135" t="s">
        <v>12</v>
      </c>
      <c r="C83" s="239">
        <v>108070117</v>
      </c>
      <c r="D83" s="208" t="s">
        <v>781</v>
      </c>
      <c r="E83" s="222" t="s">
        <v>782</v>
      </c>
    </row>
    <row r="84" spans="1:5" ht="15">
      <c r="A84" s="237">
        <v>74</v>
      </c>
      <c r="B84" s="136" t="s">
        <v>10</v>
      </c>
      <c r="C84" s="239">
        <v>160052114</v>
      </c>
      <c r="D84" s="208" t="s">
        <v>783</v>
      </c>
      <c r="E84" s="222" t="s">
        <v>784</v>
      </c>
    </row>
    <row r="85" spans="1:5" ht="15">
      <c r="A85" s="237">
        <v>75</v>
      </c>
      <c r="B85" s="137" t="s">
        <v>83</v>
      </c>
      <c r="C85" s="239">
        <v>74025044</v>
      </c>
      <c r="D85" s="208" t="s">
        <v>785</v>
      </c>
      <c r="E85" s="222" t="s">
        <v>786</v>
      </c>
    </row>
    <row r="86" spans="1:5" ht="15">
      <c r="A86" s="237">
        <v>76</v>
      </c>
      <c r="B86" s="138" t="s">
        <v>84</v>
      </c>
      <c r="C86" s="239">
        <v>146078125</v>
      </c>
      <c r="D86" s="208" t="s">
        <v>787</v>
      </c>
      <c r="E86" s="222" t="s">
        <v>788</v>
      </c>
    </row>
    <row r="87" spans="1:5" ht="15">
      <c r="A87" s="237">
        <v>77</v>
      </c>
      <c r="B87" s="139" t="s">
        <v>85</v>
      </c>
      <c r="C87" s="239">
        <v>164125144</v>
      </c>
      <c r="D87" s="208" t="s">
        <v>789</v>
      </c>
      <c r="E87" s="222" t="s">
        <v>790</v>
      </c>
    </row>
    <row r="88" spans="1:5" ht="15">
      <c r="A88" s="237">
        <v>78</v>
      </c>
      <c r="B88" s="140" t="s">
        <v>791</v>
      </c>
      <c r="C88" s="239">
        <v>215045109</v>
      </c>
      <c r="D88" s="208" t="s">
        <v>792</v>
      </c>
      <c r="E88" s="222" t="s">
        <v>793</v>
      </c>
    </row>
    <row r="89" spans="1:5" ht="15">
      <c r="A89" s="237">
        <v>79</v>
      </c>
      <c r="B89" s="141" t="s">
        <v>794</v>
      </c>
      <c r="C89" s="259">
        <v>134115161</v>
      </c>
      <c r="D89" s="211" t="s">
        <v>795</v>
      </c>
      <c r="E89" s="224" t="s">
        <v>796</v>
      </c>
    </row>
    <row r="90" spans="1:5" ht="15">
      <c r="A90" s="237">
        <v>80</v>
      </c>
      <c r="B90" s="142" t="s">
        <v>797</v>
      </c>
      <c r="C90" s="259">
        <v>108104129</v>
      </c>
      <c r="D90" s="211" t="s">
        <v>798</v>
      </c>
      <c r="E90" s="224" t="s">
        <v>799</v>
      </c>
    </row>
    <row r="91" spans="1:5" ht="15">
      <c r="A91" s="237">
        <v>81</v>
      </c>
      <c r="B91" s="24" t="s">
        <v>86</v>
      </c>
      <c r="C91" s="239">
        <v>42046075</v>
      </c>
      <c r="D91" s="208" t="s">
        <v>800</v>
      </c>
      <c r="E91" s="222" t="s">
        <v>801</v>
      </c>
    </row>
    <row r="92" spans="1:5" ht="15">
      <c r="A92" s="237">
        <v>82</v>
      </c>
      <c r="B92" s="25" t="s">
        <v>87</v>
      </c>
      <c r="C92" s="239">
        <v>31052056</v>
      </c>
      <c r="D92" s="208" t="s">
        <v>802</v>
      </c>
      <c r="E92" s="222" t="s">
        <v>803</v>
      </c>
    </row>
    <row r="93" spans="1:5" ht="15">
      <c r="A93" s="237">
        <v>83</v>
      </c>
      <c r="B93" s="26" t="s">
        <v>88</v>
      </c>
      <c r="C93" s="239">
        <v>32033079</v>
      </c>
      <c r="D93" s="208" t="s">
        <v>804</v>
      </c>
      <c r="E93" s="222" t="s">
        <v>805</v>
      </c>
    </row>
    <row r="94" spans="1:5" ht="15">
      <c r="A94" s="237">
        <v>84</v>
      </c>
      <c r="B94" s="27" t="s">
        <v>37</v>
      </c>
      <c r="C94" s="239">
        <v>29030051</v>
      </c>
      <c r="D94" s="208" t="s">
        <v>806</v>
      </c>
      <c r="E94" s="222" t="s">
        <v>807</v>
      </c>
    </row>
    <row r="95" spans="1:5" ht="15">
      <c r="A95" s="237">
        <v>85</v>
      </c>
      <c r="B95" s="23" t="s">
        <v>89</v>
      </c>
      <c r="C95" s="239">
        <v>32033079</v>
      </c>
      <c r="D95" s="208" t="s">
        <v>808</v>
      </c>
      <c r="E95" s="222" t="s">
        <v>809</v>
      </c>
    </row>
    <row r="96" spans="1:5" ht="15">
      <c r="A96" s="237">
        <v>86</v>
      </c>
      <c r="B96" s="28" t="s">
        <v>90</v>
      </c>
      <c r="C96" s="239">
        <v>30045110</v>
      </c>
      <c r="D96" s="208" t="s">
        <v>810</v>
      </c>
      <c r="E96" s="222" t="s">
        <v>811</v>
      </c>
    </row>
    <row r="97" spans="1:5" ht="15">
      <c r="A97" s="237">
        <v>87</v>
      </c>
      <c r="B97" s="31" t="s">
        <v>11</v>
      </c>
      <c r="C97" s="239">
        <v>62095138</v>
      </c>
      <c r="D97" s="208" t="s">
        <v>812</v>
      </c>
      <c r="E97" s="222" t="s">
        <v>813</v>
      </c>
    </row>
    <row r="98" spans="1:5" ht="15">
      <c r="A98" s="237">
        <v>88</v>
      </c>
      <c r="B98" s="32" t="s">
        <v>91</v>
      </c>
      <c r="C98" s="239">
        <v>38037045</v>
      </c>
      <c r="D98" s="208" t="s">
        <v>814</v>
      </c>
      <c r="E98" s="222" t="s">
        <v>815</v>
      </c>
    </row>
    <row r="99" spans="1:5" ht="15">
      <c r="A99" s="237">
        <v>89</v>
      </c>
      <c r="B99" s="33" t="s">
        <v>35</v>
      </c>
      <c r="C99" s="239">
        <v>2086105</v>
      </c>
      <c r="D99" s="208" t="s">
        <v>816</v>
      </c>
      <c r="E99" s="222" t="s">
        <v>817</v>
      </c>
    </row>
    <row r="100" spans="1:5" ht="15">
      <c r="A100" s="237">
        <v>90</v>
      </c>
      <c r="B100" s="29" t="s">
        <v>92</v>
      </c>
      <c r="C100" s="239">
        <v>14041075</v>
      </c>
      <c r="D100" s="208" t="s">
        <v>818</v>
      </c>
      <c r="E100" s="222" t="s">
        <v>819</v>
      </c>
    </row>
    <row r="101" spans="1:5" ht="15">
      <c r="A101" s="237">
        <v>91</v>
      </c>
      <c r="B101" s="30" t="s">
        <v>93</v>
      </c>
      <c r="C101" s="239">
        <v>35026036</v>
      </c>
      <c r="D101" s="208" t="s">
        <v>820</v>
      </c>
      <c r="E101" s="222" t="s">
        <v>821</v>
      </c>
    </row>
    <row r="102" spans="1:5" ht="15">
      <c r="A102" s="237">
        <v>92</v>
      </c>
      <c r="B102" s="34" t="s">
        <v>94</v>
      </c>
      <c r="C102" s="239">
        <v>59131189</v>
      </c>
      <c r="D102" s="208" t="s">
        <v>822</v>
      </c>
      <c r="E102" s="222" t="s">
        <v>823</v>
      </c>
    </row>
    <row r="103" spans="1:5" ht="15">
      <c r="A103" s="237">
        <v>93</v>
      </c>
      <c r="B103" s="35" t="s">
        <v>95</v>
      </c>
      <c r="C103" s="239">
        <v>37041074</v>
      </c>
      <c r="D103" s="208" t="s">
        <v>824</v>
      </c>
      <c r="E103" s="222" t="s">
        <v>825</v>
      </c>
    </row>
    <row r="104" spans="1:5" ht="15">
      <c r="A104" s="237">
        <v>94</v>
      </c>
      <c r="B104" s="36" t="s">
        <v>96</v>
      </c>
      <c r="C104" s="239">
        <v>96111140</v>
      </c>
      <c r="D104" s="208" t="s">
        <v>826</v>
      </c>
      <c r="E104" s="222" t="s">
        <v>827</v>
      </c>
    </row>
    <row r="105" spans="1:5" ht="15">
      <c r="A105" s="237">
        <v>95</v>
      </c>
      <c r="B105" s="37" t="s">
        <v>29</v>
      </c>
      <c r="C105" s="239">
        <v>34113179</v>
      </c>
      <c r="D105" s="208" t="s">
        <v>828</v>
      </c>
      <c r="E105" s="222" t="s">
        <v>829</v>
      </c>
    </row>
    <row r="106" spans="1:5" ht="15">
      <c r="A106" s="237">
        <v>96</v>
      </c>
      <c r="B106" s="38" t="s">
        <v>97</v>
      </c>
      <c r="C106" s="239">
        <v>6057113</v>
      </c>
      <c r="D106" s="208" t="s">
        <v>830</v>
      </c>
      <c r="E106" s="222" t="s">
        <v>831</v>
      </c>
    </row>
    <row r="107" spans="1:5" ht="15">
      <c r="A107" s="237">
        <v>97</v>
      </c>
      <c r="B107" s="39" t="s">
        <v>28</v>
      </c>
      <c r="C107" s="239">
        <v>63136143</v>
      </c>
      <c r="D107" s="208" t="s">
        <v>832</v>
      </c>
      <c r="E107" s="222" t="s">
        <v>833</v>
      </c>
    </row>
    <row r="108" spans="1:5" ht="15">
      <c r="A108" s="237">
        <v>98</v>
      </c>
      <c r="B108" s="40" t="s">
        <v>98</v>
      </c>
      <c r="C108" s="239">
        <v>27085131</v>
      </c>
      <c r="D108" s="208" t="s">
        <v>834</v>
      </c>
      <c r="E108" s="222" t="s">
        <v>835</v>
      </c>
    </row>
    <row r="109" spans="1:5" ht="15">
      <c r="A109" s="237">
        <v>99</v>
      </c>
      <c r="B109" s="41" t="s">
        <v>99</v>
      </c>
      <c r="C109" s="239">
        <v>29051074</v>
      </c>
      <c r="D109" s="208" t="s">
        <v>836</v>
      </c>
      <c r="E109" s="222" t="s">
        <v>837</v>
      </c>
    </row>
    <row r="110" spans="1:5" ht="15">
      <c r="A110" s="237">
        <v>100</v>
      </c>
      <c r="B110" s="42" t="s">
        <v>100</v>
      </c>
      <c r="C110" s="239">
        <v>37109123</v>
      </c>
      <c r="D110" s="208" t="s">
        <v>838</v>
      </c>
      <c r="E110" s="222" t="s">
        <v>839</v>
      </c>
    </row>
    <row r="111" spans="1:5" ht="15">
      <c r="A111" s="237">
        <v>101</v>
      </c>
      <c r="B111" s="43" t="s">
        <v>101</v>
      </c>
      <c r="C111" s="239">
        <v>37040080</v>
      </c>
      <c r="D111" s="208" t="s">
        <v>840</v>
      </c>
      <c r="E111" s="222" t="s">
        <v>841</v>
      </c>
    </row>
    <row r="112" spans="1:5" ht="15">
      <c r="A112" s="237">
        <v>102</v>
      </c>
      <c r="B112" s="44" t="s">
        <v>102</v>
      </c>
      <c r="C112" s="239">
        <v>73103141</v>
      </c>
      <c r="D112" s="208" t="s">
        <v>842</v>
      </c>
      <c r="E112" s="222" t="s">
        <v>843</v>
      </c>
    </row>
    <row r="113" spans="1:5" ht="15">
      <c r="A113" s="237">
        <v>103</v>
      </c>
      <c r="B113" s="45" t="s">
        <v>103</v>
      </c>
      <c r="C113" s="239">
        <v>93155155</v>
      </c>
      <c r="D113" s="208" t="s">
        <v>844</v>
      </c>
      <c r="E113" s="222" t="s">
        <v>845</v>
      </c>
    </row>
    <row r="114" spans="1:5" ht="15">
      <c r="A114" s="237">
        <v>104</v>
      </c>
      <c r="B114" s="46" t="s">
        <v>846</v>
      </c>
      <c r="C114" s="239">
        <v>42100120</v>
      </c>
      <c r="D114" s="208" t="s">
        <v>847</v>
      </c>
      <c r="E114" s="222" t="s">
        <v>848</v>
      </c>
    </row>
    <row r="115" spans="1:5" ht="15">
      <c r="A115" s="237">
        <v>105</v>
      </c>
      <c r="B115" s="125" t="s">
        <v>849</v>
      </c>
      <c r="C115" s="259">
        <v>16044084</v>
      </c>
      <c r="D115" s="211" t="s">
        <v>850</v>
      </c>
      <c r="E115" s="224" t="s">
        <v>851</v>
      </c>
    </row>
    <row r="116" spans="1:5" ht="15">
      <c r="A116" s="237">
        <v>106</v>
      </c>
      <c r="B116" s="47" t="s">
        <v>104</v>
      </c>
      <c r="C116" s="239">
        <v>49102080</v>
      </c>
      <c r="D116" s="208" t="s">
        <v>852</v>
      </c>
      <c r="E116" s="222" t="s">
        <v>853</v>
      </c>
    </row>
    <row r="117" spans="1:5" ht="15">
      <c r="A117" s="237">
        <v>107</v>
      </c>
      <c r="B117" s="48" t="s">
        <v>105</v>
      </c>
      <c r="C117" s="239">
        <v>40114051</v>
      </c>
      <c r="D117" s="208" t="s">
        <v>854</v>
      </c>
      <c r="E117" s="222" t="s">
        <v>855</v>
      </c>
    </row>
    <row r="118" spans="1:5" ht="15">
      <c r="A118" s="237">
        <v>108</v>
      </c>
      <c r="B118" s="49" t="s">
        <v>106</v>
      </c>
      <c r="C118" s="239">
        <v>45087044</v>
      </c>
      <c r="D118" s="208" t="s">
        <v>856</v>
      </c>
      <c r="E118" s="222" t="s">
        <v>857</v>
      </c>
    </row>
    <row r="119" spans="1:5" ht="15">
      <c r="A119" s="237">
        <v>109</v>
      </c>
      <c r="B119" s="50" t="s">
        <v>107</v>
      </c>
      <c r="C119" s="239">
        <v>66070050</v>
      </c>
      <c r="D119" s="208" t="s">
        <v>858</v>
      </c>
      <c r="E119" s="222" t="s">
        <v>859</v>
      </c>
    </row>
    <row r="120" spans="1:5" ht="15">
      <c r="A120" s="237">
        <v>110</v>
      </c>
      <c r="B120" s="51" t="s">
        <v>108</v>
      </c>
      <c r="C120" s="239">
        <v>31058061</v>
      </c>
      <c r="D120" s="208" t="s">
        <v>860</v>
      </c>
      <c r="E120" s="222" t="s">
        <v>861</v>
      </c>
    </row>
    <row r="121" spans="1:5" ht="15">
      <c r="A121" s="237">
        <v>111</v>
      </c>
      <c r="B121" s="52" t="s">
        <v>109</v>
      </c>
      <c r="C121" s="239">
        <v>47069056</v>
      </c>
      <c r="D121" s="208" t="s">
        <v>862</v>
      </c>
      <c r="E121" s="222" t="s">
        <v>863</v>
      </c>
    </row>
    <row r="122" spans="1:5" ht="15">
      <c r="A122" s="237">
        <v>112</v>
      </c>
      <c r="B122" s="53" t="s">
        <v>110</v>
      </c>
      <c r="C122" s="239">
        <v>62059050</v>
      </c>
      <c r="D122" s="208" t="s">
        <v>864</v>
      </c>
      <c r="E122" s="222" t="s">
        <v>865</v>
      </c>
    </row>
    <row r="123" spans="1:5" ht="15">
      <c r="A123" s="237">
        <v>113</v>
      </c>
      <c r="B123" s="54" t="s">
        <v>111</v>
      </c>
      <c r="C123" s="239">
        <v>52059041</v>
      </c>
      <c r="D123" s="208" t="s">
        <v>866</v>
      </c>
      <c r="E123" s="222" t="s">
        <v>867</v>
      </c>
    </row>
    <row r="124" spans="1:5" ht="15">
      <c r="A124" s="237">
        <v>114</v>
      </c>
      <c r="B124" s="55" t="s">
        <v>112</v>
      </c>
      <c r="C124" s="239">
        <v>57053042</v>
      </c>
      <c r="D124" s="208" t="s">
        <v>868</v>
      </c>
      <c r="E124" s="222" t="s">
        <v>869</v>
      </c>
    </row>
    <row r="125" spans="1:5" ht="15">
      <c r="A125" s="237">
        <v>115</v>
      </c>
      <c r="B125" s="56" t="s">
        <v>113</v>
      </c>
      <c r="C125" s="239">
        <v>49055043</v>
      </c>
      <c r="D125" s="208" t="s">
        <v>870</v>
      </c>
      <c r="E125" s="222" t="s">
        <v>871</v>
      </c>
    </row>
    <row r="126" spans="1:5" ht="15">
      <c r="A126" s="237">
        <v>116</v>
      </c>
      <c r="B126" s="57" t="s">
        <v>114</v>
      </c>
      <c r="C126" s="239">
        <v>53104045</v>
      </c>
      <c r="D126" s="208" t="s">
        <v>872</v>
      </c>
      <c r="E126" s="222" t="s">
        <v>873</v>
      </c>
    </row>
    <row r="127" spans="1:5" ht="15">
      <c r="A127" s="237">
        <v>117</v>
      </c>
      <c r="B127" s="58" t="s">
        <v>14</v>
      </c>
      <c r="C127" s="239">
        <v>88114070</v>
      </c>
      <c r="D127" s="208" t="s">
        <v>874</v>
      </c>
      <c r="E127" s="222" t="s">
        <v>875</v>
      </c>
    </row>
    <row r="128" spans="1:5" ht="15">
      <c r="A128" s="237">
        <v>118</v>
      </c>
      <c r="B128" s="59" t="s">
        <v>115</v>
      </c>
      <c r="C128" s="239">
        <v>52062064</v>
      </c>
      <c r="D128" s="208" t="s">
        <v>876</v>
      </c>
      <c r="E128" s="222" t="s">
        <v>877</v>
      </c>
    </row>
    <row r="129" spans="1:5" ht="15">
      <c r="A129" s="237">
        <v>119</v>
      </c>
      <c r="B129" s="60" t="s">
        <v>116</v>
      </c>
      <c r="C129" s="239">
        <v>108113086</v>
      </c>
      <c r="D129" s="208" t="s">
        <v>878</v>
      </c>
      <c r="E129" s="222" t="s">
        <v>879</v>
      </c>
    </row>
    <row r="130" spans="1:5" ht="15">
      <c r="A130" s="237">
        <v>120</v>
      </c>
      <c r="B130" s="61" t="s">
        <v>117</v>
      </c>
      <c r="C130" s="239">
        <v>71064046</v>
      </c>
      <c r="D130" s="208" t="s">
        <v>880</v>
      </c>
      <c r="E130" s="222" t="s">
        <v>881</v>
      </c>
    </row>
    <row r="131" spans="1:5" ht="15">
      <c r="A131" s="237">
        <v>121</v>
      </c>
      <c r="B131" s="62" t="s">
        <v>118</v>
      </c>
      <c r="C131" s="239">
        <v>59060054</v>
      </c>
      <c r="D131" s="208" t="s">
        <v>882</v>
      </c>
      <c r="E131" s="222" t="s">
        <v>883</v>
      </c>
    </row>
    <row r="132" spans="1:5" ht="15">
      <c r="A132" s="237">
        <v>122</v>
      </c>
      <c r="B132" s="63" t="s">
        <v>119</v>
      </c>
      <c r="C132" s="239">
        <v>30089069</v>
      </c>
      <c r="D132" s="208" t="s">
        <v>884</v>
      </c>
      <c r="E132" s="222" t="s">
        <v>885</v>
      </c>
    </row>
    <row r="133" spans="1:5" ht="15">
      <c r="A133" s="237">
        <v>123</v>
      </c>
      <c r="B133" s="64" t="s">
        <v>120</v>
      </c>
      <c r="C133" s="239">
        <v>76145065</v>
      </c>
      <c r="D133" s="208" t="s">
        <v>886</v>
      </c>
      <c r="E133" s="222" t="s">
        <v>887</v>
      </c>
    </row>
    <row r="134" spans="1:5" ht="15">
      <c r="A134" s="237">
        <v>124</v>
      </c>
      <c r="B134" s="65" t="s">
        <v>121</v>
      </c>
      <c r="C134" s="239">
        <v>87166057</v>
      </c>
      <c r="D134" s="208" t="s">
        <v>888</v>
      </c>
      <c r="E134" s="222" t="s">
        <v>889</v>
      </c>
    </row>
    <row r="135" spans="1:5" ht="15">
      <c r="A135" s="237">
        <v>125</v>
      </c>
      <c r="B135" s="6" t="s">
        <v>13</v>
      </c>
      <c r="C135" s="239">
        <v>189236182</v>
      </c>
      <c r="D135" s="208" t="s">
        <v>890</v>
      </c>
      <c r="E135" s="222" t="s">
        <v>891</v>
      </c>
    </row>
    <row r="136" spans="1:5" ht="15">
      <c r="A136" s="237">
        <v>126</v>
      </c>
      <c r="B136" s="126" t="s">
        <v>122</v>
      </c>
      <c r="C136" s="259">
        <v>46058035</v>
      </c>
      <c r="D136" s="211" t="s">
        <v>892</v>
      </c>
      <c r="E136" s="224" t="s">
        <v>893</v>
      </c>
    </row>
    <row r="137" spans="1:5" ht="15">
      <c r="A137" s="237">
        <v>127</v>
      </c>
      <c r="B137" s="71" t="s">
        <v>123</v>
      </c>
      <c r="C137" s="239">
        <v>137172118</v>
      </c>
      <c r="D137" s="208" t="s">
        <v>894</v>
      </c>
      <c r="E137" s="222" t="s">
        <v>895</v>
      </c>
    </row>
    <row r="138" spans="1:5" ht="15">
      <c r="A138" s="237">
        <v>128</v>
      </c>
      <c r="B138" s="72" t="s">
        <v>124</v>
      </c>
      <c r="C138" s="239">
        <v>37034027</v>
      </c>
      <c r="D138" s="208" t="s">
        <v>896</v>
      </c>
      <c r="E138" s="222" t="s">
        <v>897</v>
      </c>
    </row>
    <row r="139" spans="1:5" ht="15">
      <c r="A139" s="237">
        <v>129</v>
      </c>
      <c r="B139" s="73" t="s">
        <v>125</v>
      </c>
      <c r="C139" s="239">
        <v>48132070</v>
      </c>
      <c r="D139" s="208" t="s">
        <v>898</v>
      </c>
      <c r="E139" s="222" t="s">
        <v>899</v>
      </c>
    </row>
    <row r="140" spans="1:5" ht="15">
      <c r="A140" s="237">
        <v>130</v>
      </c>
      <c r="B140" s="74" t="s">
        <v>126</v>
      </c>
      <c r="C140" s="239">
        <v>61100045</v>
      </c>
      <c r="D140" s="208" t="s">
        <v>900</v>
      </c>
      <c r="E140" s="222" t="s">
        <v>901</v>
      </c>
    </row>
    <row r="141" spans="1:5" ht="15">
      <c r="A141" s="237">
        <v>131</v>
      </c>
      <c r="B141" s="75" t="s">
        <v>127</v>
      </c>
      <c r="C141" s="239">
        <v>1093082</v>
      </c>
      <c r="D141" s="208" t="s">
        <v>902</v>
      </c>
      <c r="E141" s="222" t="s">
        <v>903</v>
      </c>
    </row>
    <row r="142" spans="1:5" ht="15">
      <c r="A142" s="237">
        <v>132</v>
      </c>
      <c r="B142" s="76" t="s">
        <v>34</v>
      </c>
      <c r="C142" s="239">
        <v>132195190</v>
      </c>
      <c r="D142" s="208" t="s">
        <v>904</v>
      </c>
      <c r="E142" s="222" t="s">
        <v>905</v>
      </c>
    </row>
    <row r="143" spans="1:5" ht="15">
      <c r="A143" s="237">
        <v>133</v>
      </c>
      <c r="B143" s="66" t="s">
        <v>128</v>
      </c>
      <c r="C143" s="239">
        <v>44085069</v>
      </c>
      <c r="D143" s="208" t="s">
        <v>906</v>
      </c>
      <c r="E143" s="222" t="s">
        <v>907</v>
      </c>
    </row>
    <row r="144" spans="1:5" ht="15">
      <c r="A144" s="237">
        <v>134</v>
      </c>
      <c r="B144" s="67" t="s">
        <v>31</v>
      </c>
      <c r="C144" s="239">
        <v>32096061</v>
      </c>
      <c r="D144" s="208" t="s">
        <v>908</v>
      </c>
      <c r="E144" s="222" t="s">
        <v>909</v>
      </c>
    </row>
    <row r="145" spans="1:5" ht="15">
      <c r="A145" s="237">
        <v>135</v>
      </c>
      <c r="B145" s="68" t="s">
        <v>15</v>
      </c>
      <c r="C145" s="239">
        <v>49127067</v>
      </c>
      <c r="D145" s="208" t="s">
        <v>910</v>
      </c>
      <c r="E145" s="222" t="s">
        <v>911</v>
      </c>
    </row>
    <row r="146" spans="1:5" ht="15">
      <c r="A146" s="237">
        <v>136</v>
      </c>
      <c r="B146" s="69" t="s">
        <v>18</v>
      </c>
      <c r="C146" s="239">
        <v>73126118</v>
      </c>
      <c r="D146" s="208" t="s">
        <v>912</v>
      </c>
      <c r="E146" s="222" t="s">
        <v>913</v>
      </c>
    </row>
    <row r="147" spans="1:5" ht="15">
      <c r="A147" s="237">
        <v>137</v>
      </c>
      <c r="B147" s="70" t="s">
        <v>17</v>
      </c>
      <c r="C147" s="239">
        <v>127181181</v>
      </c>
      <c r="D147" s="208" t="s">
        <v>914</v>
      </c>
      <c r="E147" s="222" t="s">
        <v>915</v>
      </c>
    </row>
    <row r="148" spans="1:5" ht="15">
      <c r="A148" s="237">
        <v>138</v>
      </c>
      <c r="B148" s="127" t="s">
        <v>916</v>
      </c>
      <c r="C148" s="259">
        <v>28084045</v>
      </c>
      <c r="D148" s="211" t="s">
        <v>917</v>
      </c>
      <c r="E148" s="224" t="s">
        <v>918</v>
      </c>
    </row>
    <row r="149" spans="1:5" ht="15">
      <c r="A149" s="237">
        <v>139</v>
      </c>
      <c r="B149" s="128" t="s">
        <v>919</v>
      </c>
      <c r="C149" s="259">
        <v>22053055</v>
      </c>
      <c r="D149" s="211" t="s">
        <v>920</v>
      </c>
      <c r="E149" s="224" t="s">
        <v>921</v>
      </c>
    </row>
    <row r="150" spans="1:5" ht="15">
      <c r="A150" s="237">
        <v>140</v>
      </c>
      <c r="B150" s="230" t="s">
        <v>1085</v>
      </c>
      <c r="C150" s="208" t="s">
        <v>1419</v>
      </c>
      <c r="D150" s="208" t="s">
        <v>1086</v>
      </c>
      <c r="E150" s="222" t="s">
        <v>922</v>
      </c>
    </row>
    <row r="151" spans="1:5" ht="15">
      <c r="A151" s="237">
        <v>141</v>
      </c>
      <c r="B151" s="231" t="s">
        <v>1083</v>
      </c>
      <c r="C151" s="208" t="s">
        <v>1420</v>
      </c>
      <c r="D151" s="208" t="s">
        <v>1084</v>
      </c>
      <c r="E151" s="222" t="s">
        <v>1082</v>
      </c>
    </row>
    <row r="152" spans="1:5" ht="15">
      <c r="A152" s="237">
        <v>142</v>
      </c>
      <c r="B152" s="77" t="s">
        <v>129</v>
      </c>
      <c r="C152" s="239">
        <v>120133139</v>
      </c>
      <c r="D152" s="208" t="s">
        <v>923</v>
      </c>
      <c r="E152" s="222" t="s">
        <v>924</v>
      </c>
    </row>
    <row r="153" spans="1:5" ht="15">
      <c r="A153" s="237">
        <v>143</v>
      </c>
      <c r="B153" s="78" t="s">
        <v>130</v>
      </c>
      <c r="C153" s="239">
        <v>138149151</v>
      </c>
      <c r="D153" s="208" t="s">
        <v>925</v>
      </c>
      <c r="E153" s="222" t="s">
        <v>926</v>
      </c>
    </row>
    <row r="154" spans="1:5" ht="15">
      <c r="A154" s="237">
        <v>144</v>
      </c>
      <c r="B154" s="79" t="s">
        <v>131</v>
      </c>
      <c r="C154" s="239">
        <v>126123082</v>
      </c>
      <c r="D154" s="208" t="s">
        <v>927</v>
      </c>
      <c r="E154" s="222" t="s">
        <v>928</v>
      </c>
    </row>
    <row r="155" spans="1:5" ht="15">
      <c r="A155" s="237">
        <v>145</v>
      </c>
      <c r="B155" s="80" t="s">
        <v>132</v>
      </c>
      <c r="C155" s="239">
        <v>108112089</v>
      </c>
      <c r="D155" s="208" t="s">
        <v>929</v>
      </c>
      <c r="E155" s="222" t="s">
        <v>930</v>
      </c>
    </row>
    <row r="156" spans="1:5" ht="15">
      <c r="A156" s="237">
        <v>146</v>
      </c>
      <c r="B156" s="81" t="s">
        <v>133</v>
      </c>
      <c r="C156" s="239">
        <v>150153146</v>
      </c>
      <c r="D156" s="208" t="s">
        <v>931</v>
      </c>
      <c r="E156" s="222" t="s">
        <v>932</v>
      </c>
    </row>
    <row r="157" spans="1:5" ht="15">
      <c r="A157" s="237">
        <v>147</v>
      </c>
      <c r="B157" s="82" t="s">
        <v>134</v>
      </c>
      <c r="C157" s="239">
        <v>100107099</v>
      </c>
      <c r="D157" s="208" t="s">
        <v>933</v>
      </c>
      <c r="E157" s="222" t="s">
        <v>934</v>
      </c>
    </row>
    <row r="158" spans="1:5" ht="15">
      <c r="A158" s="237">
        <v>148</v>
      </c>
      <c r="B158" s="83" t="s">
        <v>135</v>
      </c>
      <c r="C158" s="239">
        <v>109101082</v>
      </c>
      <c r="D158" s="208" t="s">
        <v>935</v>
      </c>
      <c r="E158" s="222" t="s">
        <v>936</v>
      </c>
    </row>
    <row r="159" spans="1:5" ht="15">
      <c r="A159" s="237">
        <v>149</v>
      </c>
      <c r="B159" s="84" t="s">
        <v>136</v>
      </c>
      <c r="C159" s="239">
        <v>106095049</v>
      </c>
      <c r="D159" s="208" t="s">
        <v>937</v>
      </c>
      <c r="E159" s="222" t="s">
        <v>938</v>
      </c>
    </row>
    <row r="160" spans="1:5" ht="15">
      <c r="A160" s="237">
        <v>150</v>
      </c>
      <c r="B160" s="85" t="s">
        <v>27</v>
      </c>
      <c r="C160" s="239">
        <v>77086069</v>
      </c>
      <c r="D160" s="208" t="s">
        <v>939</v>
      </c>
      <c r="E160" s="222" t="s">
        <v>940</v>
      </c>
    </row>
    <row r="161" spans="1:5" ht="15">
      <c r="A161" s="237">
        <v>151</v>
      </c>
      <c r="B161" s="86" t="s">
        <v>137</v>
      </c>
      <c r="C161" s="239">
        <v>76081074</v>
      </c>
      <c r="D161" s="208" t="s">
        <v>941</v>
      </c>
      <c r="E161" s="222" t="s">
        <v>942</v>
      </c>
    </row>
    <row r="162" spans="1:5" ht="15">
      <c r="A162" s="237">
        <v>152</v>
      </c>
      <c r="B162" s="87" t="s">
        <v>138</v>
      </c>
      <c r="C162" s="239">
        <v>67075077</v>
      </c>
      <c r="D162" s="208" t="s">
        <v>943</v>
      </c>
      <c r="E162" s="222" t="s">
        <v>944</v>
      </c>
    </row>
    <row r="163" spans="1:5" ht="15">
      <c r="A163" s="237">
        <v>153</v>
      </c>
      <c r="B163" s="88" t="s">
        <v>139</v>
      </c>
      <c r="C163" s="239">
        <v>78087084</v>
      </c>
      <c r="D163" s="208" t="s">
        <v>945</v>
      </c>
      <c r="E163" s="222" t="s">
        <v>946</v>
      </c>
    </row>
    <row r="164" spans="1:5" ht="15">
      <c r="A164" s="237">
        <v>154</v>
      </c>
      <c r="B164" s="89" t="s">
        <v>140</v>
      </c>
      <c r="C164" s="239">
        <v>70069049</v>
      </c>
      <c r="D164" s="208" t="s">
        <v>947</v>
      </c>
      <c r="E164" s="222" t="s">
        <v>948</v>
      </c>
    </row>
    <row r="165" spans="1:5" ht="15">
      <c r="A165" s="237">
        <v>155</v>
      </c>
      <c r="B165" s="90" t="s">
        <v>141</v>
      </c>
      <c r="C165" s="239">
        <v>67071080</v>
      </c>
      <c r="D165" s="208" t="s">
        <v>949</v>
      </c>
      <c r="E165" s="222" t="s">
        <v>950</v>
      </c>
    </row>
    <row r="166" spans="1:5" ht="15">
      <c r="A166" s="237">
        <v>156</v>
      </c>
      <c r="B166" s="91" t="s">
        <v>142</v>
      </c>
      <c r="C166" s="239">
        <v>41049051</v>
      </c>
      <c r="D166" s="208" t="s">
        <v>951</v>
      </c>
      <c r="E166" s="222" t="s">
        <v>952</v>
      </c>
    </row>
    <row r="167" spans="1:5" ht="15">
      <c r="A167" s="237">
        <v>157</v>
      </c>
      <c r="B167" s="92" t="s">
        <v>143</v>
      </c>
      <c r="C167" s="239">
        <v>35040043</v>
      </c>
      <c r="D167" s="208" t="s">
        <v>953</v>
      </c>
      <c r="E167" s="222" t="s">
        <v>954</v>
      </c>
    </row>
    <row r="168" spans="1:5" ht="15">
      <c r="A168" s="237">
        <v>158</v>
      </c>
      <c r="B168" s="93" t="s">
        <v>144</v>
      </c>
      <c r="C168" s="239">
        <v>51047044</v>
      </c>
      <c r="D168" s="208" t="s">
        <v>955</v>
      </c>
      <c r="E168" s="222" t="s">
        <v>956</v>
      </c>
    </row>
    <row r="169" spans="1:5" ht="15">
      <c r="A169" s="237">
        <v>159</v>
      </c>
      <c r="B169" s="94" t="s">
        <v>36</v>
      </c>
      <c r="C169" s="239">
        <v>104108094</v>
      </c>
      <c r="D169" s="208" t="s">
        <v>957</v>
      </c>
      <c r="E169" s="222" t="s">
        <v>958</v>
      </c>
    </row>
    <row r="170" spans="1:5" ht="15">
      <c r="A170" s="237">
        <v>160</v>
      </c>
      <c r="B170" s="95" t="s">
        <v>145</v>
      </c>
      <c r="C170" s="239">
        <v>71074081</v>
      </c>
      <c r="D170" s="208" t="s">
        <v>959</v>
      </c>
      <c r="E170" s="222" t="s">
        <v>960</v>
      </c>
    </row>
    <row r="171" spans="1:5" ht="15">
      <c r="A171" s="237">
        <v>161</v>
      </c>
      <c r="B171" s="96" t="s">
        <v>146</v>
      </c>
      <c r="C171" s="239">
        <v>47053059</v>
      </c>
      <c r="D171" s="208" t="s">
        <v>961</v>
      </c>
      <c r="E171" s="222" t="s">
        <v>962</v>
      </c>
    </row>
    <row r="172" spans="1:5" ht="15">
      <c r="A172" s="237">
        <v>162</v>
      </c>
      <c r="B172" s="97" t="s">
        <v>147</v>
      </c>
      <c r="C172" s="239">
        <v>139140122</v>
      </c>
      <c r="D172" s="208" t="s">
        <v>963</v>
      </c>
      <c r="E172" s="222" t="s">
        <v>964</v>
      </c>
    </row>
    <row r="173" spans="1:5" ht="15">
      <c r="A173" s="237">
        <v>163</v>
      </c>
      <c r="B173" s="98" t="s">
        <v>148</v>
      </c>
      <c r="C173" s="239">
        <v>71075078</v>
      </c>
      <c r="D173" s="208" t="s">
        <v>965</v>
      </c>
      <c r="E173" s="222" t="s">
        <v>966</v>
      </c>
    </row>
    <row r="174" spans="1:5" ht="15">
      <c r="A174" s="237">
        <v>164</v>
      </c>
      <c r="B174" s="99" t="s">
        <v>2</v>
      </c>
      <c r="C174" s="239">
        <v>184183153</v>
      </c>
      <c r="D174" s="208" t="s">
        <v>967</v>
      </c>
      <c r="E174" s="222" t="s">
        <v>968</v>
      </c>
    </row>
    <row r="175" spans="1:5" ht="15">
      <c r="A175" s="237">
        <v>165</v>
      </c>
      <c r="B175" s="100" t="s">
        <v>26</v>
      </c>
      <c r="C175" s="239">
        <v>125132113</v>
      </c>
      <c r="D175" s="208" t="s">
        <v>969</v>
      </c>
      <c r="E175" s="222" t="s">
        <v>970</v>
      </c>
    </row>
    <row r="176" spans="1:5" ht="15">
      <c r="A176" s="237">
        <v>166</v>
      </c>
      <c r="B176" s="101" t="s">
        <v>149</v>
      </c>
      <c r="C176" s="239">
        <v>143139102</v>
      </c>
      <c r="D176" s="208" t="s">
        <v>971</v>
      </c>
      <c r="E176" s="222" t="s">
        <v>972</v>
      </c>
    </row>
    <row r="177" spans="1:5" ht="15">
      <c r="A177" s="237">
        <v>167</v>
      </c>
      <c r="B177" s="7" t="s">
        <v>150</v>
      </c>
      <c r="C177" s="239">
        <v>215215215</v>
      </c>
      <c r="D177" s="208" t="s">
        <v>973</v>
      </c>
      <c r="E177" s="222" t="s">
        <v>974</v>
      </c>
    </row>
    <row r="178" spans="1:5" ht="15">
      <c r="A178" s="237">
        <v>168</v>
      </c>
      <c r="B178" s="8" t="s">
        <v>151</v>
      </c>
      <c r="C178" s="239">
        <v>127118121</v>
      </c>
      <c r="D178" s="208" t="s">
        <v>975</v>
      </c>
      <c r="E178" s="222" t="s">
        <v>976</v>
      </c>
    </row>
    <row r="179" spans="1:5" ht="15">
      <c r="A179" s="237">
        <v>169</v>
      </c>
      <c r="B179" s="9" t="s">
        <v>152</v>
      </c>
      <c r="C179" s="239">
        <v>125127120</v>
      </c>
      <c r="D179" s="208" t="s">
        <v>977</v>
      </c>
      <c r="E179" s="222" t="s">
        <v>978</v>
      </c>
    </row>
    <row r="180" spans="1:5" ht="15">
      <c r="A180" s="237">
        <v>170</v>
      </c>
      <c r="B180" s="10" t="s">
        <v>153</v>
      </c>
      <c r="C180" s="239">
        <v>195195195</v>
      </c>
      <c r="D180" s="208" t="s">
        <v>979</v>
      </c>
      <c r="E180" s="222" t="s">
        <v>980</v>
      </c>
    </row>
    <row r="181" spans="1:5" ht="15">
      <c r="A181" s="237">
        <v>171</v>
      </c>
      <c r="B181" s="11" t="s">
        <v>154</v>
      </c>
      <c r="C181" s="239">
        <v>108105096</v>
      </c>
      <c r="D181" s="208" t="s">
        <v>981</v>
      </c>
      <c r="E181" s="222" t="s">
        <v>982</v>
      </c>
    </row>
    <row r="182" spans="1:5" ht="15">
      <c r="A182" s="237">
        <v>172</v>
      </c>
      <c r="B182" s="12" t="s">
        <v>155</v>
      </c>
      <c r="C182" s="239">
        <v>157161170</v>
      </c>
      <c r="D182" s="208" t="s">
        <v>983</v>
      </c>
      <c r="E182" s="222" t="s">
        <v>984</v>
      </c>
    </row>
    <row r="183" spans="1:5" ht="15">
      <c r="A183" s="237">
        <v>173</v>
      </c>
      <c r="B183" s="13" t="s">
        <v>3</v>
      </c>
      <c r="C183" s="239">
        <v>141148141</v>
      </c>
      <c r="D183" s="208" t="s">
        <v>985</v>
      </c>
      <c r="E183" s="222" t="s">
        <v>986</v>
      </c>
    </row>
    <row r="184" spans="1:5" ht="15">
      <c r="A184" s="237">
        <v>174</v>
      </c>
      <c r="B184" s="14" t="s">
        <v>156</v>
      </c>
      <c r="C184" s="239">
        <v>78084082</v>
      </c>
      <c r="D184" s="208" t="s">
        <v>987</v>
      </c>
      <c r="E184" s="222" t="s">
        <v>988</v>
      </c>
    </row>
    <row r="185" spans="1:5" ht="15">
      <c r="A185" s="237">
        <v>175</v>
      </c>
      <c r="B185" s="15" t="s">
        <v>157</v>
      </c>
      <c r="C185" s="239">
        <v>202196176</v>
      </c>
      <c r="D185" s="208" t="s">
        <v>989</v>
      </c>
      <c r="E185" s="222" t="s">
        <v>990</v>
      </c>
    </row>
    <row r="186" spans="1:5" ht="15">
      <c r="A186" s="237">
        <v>176</v>
      </c>
      <c r="B186" s="16" t="s">
        <v>1</v>
      </c>
      <c r="C186" s="239">
        <v>144144144</v>
      </c>
      <c r="D186" s="208" t="s">
        <v>991</v>
      </c>
      <c r="E186" s="222" t="s">
        <v>992</v>
      </c>
    </row>
    <row r="187" spans="1:5" ht="15">
      <c r="A187" s="237">
        <v>177</v>
      </c>
      <c r="B187" s="17" t="s">
        <v>993</v>
      </c>
      <c r="C187" s="239">
        <v>130137143</v>
      </c>
      <c r="D187" s="208" t="s">
        <v>994</v>
      </c>
      <c r="E187" s="222" t="s">
        <v>995</v>
      </c>
    </row>
    <row r="188" spans="1:5" ht="15">
      <c r="A188" s="237">
        <v>178</v>
      </c>
      <c r="B188" s="18" t="s">
        <v>996</v>
      </c>
      <c r="C188" s="239">
        <v>208208208</v>
      </c>
      <c r="D188" s="208" t="s">
        <v>997</v>
      </c>
      <c r="E188" s="222" t="s">
        <v>998</v>
      </c>
    </row>
    <row r="189" spans="1:5" ht="15">
      <c r="A189" s="237">
        <v>179</v>
      </c>
      <c r="B189" s="129" t="s">
        <v>999</v>
      </c>
      <c r="C189" s="259">
        <v>137129118</v>
      </c>
      <c r="D189" s="211" t="s">
        <v>1000</v>
      </c>
      <c r="E189" s="224" t="s">
        <v>1001</v>
      </c>
    </row>
    <row r="190" spans="1:5" ht="15">
      <c r="A190" s="237">
        <v>180</v>
      </c>
      <c r="B190" s="102" t="s">
        <v>158</v>
      </c>
      <c r="C190" s="239">
        <v>130108052</v>
      </c>
      <c r="D190" s="208" t="s">
        <v>1002</v>
      </c>
      <c r="E190" s="222" t="s">
        <v>1003</v>
      </c>
    </row>
    <row r="191" spans="1:5" ht="15">
      <c r="A191" s="237">
        <v>181</v>
      </c>
      <c r="B191" s="103" t="s">
        <v>22</v>
      </c>
      <c r="C191" s="239">
        <v>149095032</v>
      </c>
      <c r="D191" s="208" t="s">
        <v>1004</v>
      </c>
      <c r="E191" s="222" t="s">
        <v>1005</v>
      </c>
    </row>
    <row r="192" spans="1:5" ht="15">
      <c r="A192" s="237">
        <v>182</v>
      </c>
      <c r="B192" s="104" t="s">
        <v>159</v>
      </c>
      <c r="C192" s="239">
        <v>108059042</v>
      </c>
      <c r="D192" s="208" t="s">
        <v>1006</v>
      </c>
      <c r="E192" s="222" t="s">
        <v>1007</v>
      </c>
    </row>
    <row r="193" spans="1:5" ht="15">
      <c r="A193" s="237">
        <v>183</v>
      </c>
      <c r="B193" s="105" t="s">
        <v>160</v>
      </c>
      <c r="C193" s="239">
        <v>115066034</v>
      </c>
      <c r="D193" s="208" t="s">
        <v>1008</v>
      </c>
      <c r="E193" s="222" t="s">
        <v>1009</v>
      </c>
    </row>
    <row r="194" spans="1:5" ht="14.25" customHeight="1">
      <c r="A194" s="237">
        <v>184</v>
      </c>
      <c r="B194" s="219" t="s">
        <v>161</v>
      </c>
      <c r="C194" s="259">
        <v>142064042</v>
      </c>
      <c r="D194" s="211" t="s">
        <v>1010</v>
      </c>
      <c r="E194" s="224" t="s">
        <v>1011</v>
      </c>
    </row>
    <row r="195" spans="1:5" ht="15">
      <c r="A195" s="237">
        <v>185</v>
      </c>
      <c r="B195" s="106" t="s">
        <v>32</v>
      </c>
      <c r="C195" s="239">
        <v>89053031</v>
      </c>
      <c r="D195" s="208" t="s">
        <v>1012</v>
      </c>
      <c r="E195" s="222" t="s">
        <v>1013</v>
      </c>
    </row>
    <row r="196" spans="1:5" ht="15">
      <c r="A196" s="237">
        <v>186</v>
      </c>
      <c r="B196" s="107" t="s">
        <v>162</v>
      </c>
      <c r="C196" s="239">
        <v>111079040</v>
      </c>
      <c r="D196" s="208" t="s">
        <v>1014</v>
      </c>
      <c r="E196" s="222" t="s">
        <v>1015</v>
      </c>
    </row>
    <row r="197" spans="1:5" ht="15">
      <c r="A197" s="237">
        <v>187</v>
      </c>
      <c r="B197" s="108" t="s">
        <v>163</v>
      </c>
      <c r="C197" s="239">
        <v>91058041</v>
      </c>
      <c r="D197" s="208" t="s">
        <v>1016</v>
      </c>
      <c r="E197" s="222" t="s">
        <v>1017</v>
      </c>
    </row>
    <row r="198" spans="1:5" ht="15">
      <c r="A198" s="237">
        <v>188</v>
      </c>
      <c r="B198" s="109" t="s">
        <v>24</v>
      </c>
      <c r="C198" s="239">
        <v>89035033</v>
      </c>
      <c r="D198" s="208" t="s">
        <v>1018</v>
      </c>
      <c r="E198" s="222" t="s">
        <v>1019</v>
      </c>
    </row>
    <row r="199" spans="1:5" ht="15">
      <c r="A199" s="237">
        <v>189</v>
      </c>
      <c r="B199" s="110" t="s">
        <v>164</v>
      </c>
      <c r="C199" s="239">
        <v>56044030</v>
      </c>
      <c r="D199" s="208" t="s">
        <v>1020</v>
      </c>
      <c r="E199" s="222" t="s">
        <v>1021</v>
      </c>
    </row>
    <row r="200" spans="1:5" ht="15">
      <c r="A200" s="237">
        <v>190</v>
      </c>
      <c r="B200" s="111" t="s">
        <v>25</v>
      </c>
      <c r="C200" s="239">
        <v>99058052</v>
      </c>
      <c r="D200" s="208" t="s">
        <v>1022</v>
      </c>
      <c r="E200" s="222" t="s">
        <v>1023</v>
      </c>
    </row>
    <row r="201" spans="1:5" ht="15">
      <c r="A201" s="237">
        <v>191</v>
      </c>
      <c r="B201" s="112" t="s">
        <v>165</v>
      </c>
      <c r="C201" s="239">
        <v>76047039</v>
      </c>
      <c r="D201" s="208" t="s">
        <v>1024</v>
      </c>
      <c r="E201" s="222" t="s">
        <v>1025</v>
      </c>
    </row>
    <row r="202" spans="1:5" ht="14.25" customHeight="1">
      <c r="A202" s="237">
        <v>192</v>
      </c>
      <c r="B202" s="220" t="s">
        <v>166</v>
      </c>
      <c r="C202" s="259">
        <v>69050046</v>
      </c>
      <c r="D202" s="211" t="s">
        <v>1026</v>
      </c>
      <c r="E202" s="224" t="s">
        <v>1027</v>
      </c>
    </row>
    <row r="203" spans="1:5" ht="15">
      <c r="A203" s="237">
        <v>193</v>
      </c>
      <c r="B203" s="113" t="s">
        <v>167</v>
      </c>
      <c r="C203" s="239">
        <v>64058058</v>
      </c>
      <c r="D203" s="208" t="s">
        <v>1028</v>
      </c>
      <c r="E203" s="222" t="s">
        <v>1029</v>
      </c>
    </row>
    <row r="204" spans="1:5" ht="15">
      <c r="A204" s="237">
        <v>194</v>
      </c>
      <c r="B204" s="114" t="s">
        <v>168</v>
      </c>
      <c r="C204" s="239">
        <v>33033033</v>
      </c>
      <c r="D204" s="208" t="s">
        <v>1030</v>
      </c>
      <c r="E204" s="222" t="s">
        <v>1031</v>
      </c>
    </row>
    <row r="205" spans="1:5" ht="15">
      <c r="A205" s="237">
        <v>195</v>
      </c>
      <c r="B205" s="115" t="s">
        <v>8</v>
      </c>
      <c r="C205" s="239">
        <v>166094046</v>
      </c>
      <c r="D205" s="208" t="s">
        <v>1032</v>
      </c>
      <c r="E205" s="222" t="s">
        <v>1033</v>
      </c>
    </row>
    <row r="206" spans="1:5" ht="15">
      <c r="A206" s="237">
        <v>196</v>
      </c>
      <c r="B206" s="116" t="s">
        <v>169</v>
      </c>
      <c r="C206" s="239">
        <v>121085061</v>
      </c>
      <c r="D206" s="208" t="s">
        <v>1034</v>
      </c>
      <c r="E206" s="222" t="s">
        <v>1035</v>
      </c>
    </row>
    <row r="207" spans="1:5" ht="15">
      <c r="A207" s="237">
        <v>197</v>
      </c>
      <c r="B207" s="117" t="s">
        <v>170</v>
      </c>
      <c r="C207" s="239">
        <v>117092072</v>
      </c>
      <c r="D207" s="208" t="s">
        <v>1036</v>
      </c>
      <c r="E207" s="222" t="s">
        <v>1037</v>
      </c>
    </row>
    <row r="208" spans="1:5" ht="15">
      <c r="A208" s="237">
        <v>198</v>
      </c>
      <c r="B208" s="118" t="s">
        <v>171</v>
      </c>
      <c r="C208" s="239">
        <v>78059049</v>
      </c>
      <c r="D208" s="208" t="s">
        <v>1038</v>
      </c>
      <c r="E208" s="222" t="s">
        <v>1039</v>
      </c>
    </row>
    <row r="209" spans="1:5" ht="15">
      <c r="A209" s="237">
        <v>199</v>
      </c>
      <c r="B209" s="19" t="s">
        <v>1040</v>
      </c>
      <c r="C209" s="239">
        <v>118060040</v>
      </c>
      <c r="D209" s="208" t="s">
        <v>1041</v>
      </c>
      <c r="E209" s="222" t="s">
        <v>1042</v>
      </c>
    </row>
    <row r="210" spans="1:5" ht="15">
      <c r="A210" s="237">
        <v>200</v>
      </c>
      <c r="B210" s="20" t="s">
        <v>172</v>
      </c>
      <c r="C210" s="239">
        <v>250244227</v>
      </c>
      <c r="D210" s="208" t="s">
        <v>1043</v>
      </c>
      <c r="E210" s="222" t="s">
        <v>629</v>
      </c>
    </row>
    <row r="211" spans="1:5" ht="15">
      <c r="A211" s="237">
        <v>201</v>
      </c>
      <c r="B211" s="21" t="s">
        <v>173</v>
      </c>
      <c r="C211" s="239">
        <v>231235218</v>
      </c>
      <c r="D211" s="208" t="s">
        <v>1044</v>
      </c>
      <c r="E211" s="222" t="s">
        <v>1045</v>
      </c>
    </row>
    <row r="212" spans="1:5" ht="15">
      <c r="A212" s="237">
        <v>202</v>
      </c>
      <c r="B212" s="22" t="s">
        <v>174</v>
      </c>
      <c r="C212" s="239">
        <v>244244244</v>
      </c>
      <c r="D212" s="208" t="s">
        <v>1046</v>
      </c>
      <c r="E212" s="222" t="s">
        <v>1047</v>
      </c>
    </row>
    <row r="213" spans="1:5" ht="15">
      <c r="A213" s="237">
        <v>203</v>
      </c>
      <c r="B213" s="119" t="s">
        <v>175</v>
      </c>
      <c r="C213" s="239">
        <v>40040040</v>
      </c>
      <c r="D213" s="208" t="s">
        <v>1048</v>
      </c>
      <c r="E213" s="222" t="s">
        <v>1049</v>
      </c>
    </row>
    <row r="214" spans="1:5" ht="15">
      <c r="A214" s="237">
        <v>204</v>
      </c>
      <c r="B214" s="120" t="s">
        <v>0</v>
      </c>
      <c r="C214" s="239">
        <v>10010010</v>
      </c>
      <c r="D214" s="208" t="s">
        <v>1050</v>
      </c>
      <c r="E214" s="222" t="s">
        <v>1051</v>
      </c>
    </row>
    <row r="215" spans="1:5" ht="15">
      <c r="A215" s="237">
        <v>205</v>
      </c>
      <c r="B215" s="212" t="s">
        <v>5</v>
      </c>
      <c r="C215" s="239">
        <v>165165165</v>
      </c>
      <c r="D215" s="208" t="s">
        <v>1052</v>
      </c>
      <c r="E215" s="222" t="s">
        <v>1053</v>
      </c>
    </row>
    <row r="216" spans="1:5" ht="15">
      <c r="A216" s="237">
        <v>206</v>
      </c>
      <c r="B216" s="121" t="s">
        <v>1054</v>
      </c>
      <c r="C216" s="239">
        <v>143143143</v>
      </c>
      <c r="D216" s="208" t="s">
        <v>1055</v>
      </c>
      <c r="E216" s="222" t="s">
        <v>1056</v>
      </c>
    </row>
    <row r="217" spans="1:5" ht="15">
      <c r="A217" s="237">
        <v>207</v>
      </c>
      <c r="B217" s="204" t="s">
        <v>1398</v>
      </c>
      <c r="C217" s="239">
        <v>255255255</v>
      </c>
      <c r="D217" s="208" t="s">
        <v>1057</v>
      </c>
      <c r="E217" s="222" t="s">
        <v>1058</v>
      </c>
    </row>
    <row r="218" spans="1:5" ht="15">
      <c r="A218" s="237">
        <v>208</v>
      </c>
      <c r="B218" s="122" t="s">
        <v>176</v>
      </c>
      <c r="C218" s="239">
        <v>28028028</v>
      </c>
      <c r="D218" s="208" t="s">
        <v>1059</v>
      </c>
      <c r="E218" s="222" t="s">
        <v>1060</v>
      </c>
    </row>
    <row r="219" spans="1:5" ht="15">
      <c r="A219" s="237">
        <v>209</v>
      </c>
      <c r="B219" s="205" t="s">
        <v>630</v>
      </c>
      <c r="C219" s="239">
        <v>246246246</v>
      </c>
      <c r="D219" s="208" t="s">
        <v>1061</v>
      </c>
      <c r="E219" s="222" t="s">
        <v>1062</v>
      </c>
    </row>
    <row r="220" spans="1:5" ht="15">
      <c r="A220" s="237">
        <v>210</v>
      </c>
      <c r="B220" s="221" t="s">
        <v>1399</v>
      </c>
      <c r="C220" s="239">
        <v>30030030</v>
      </c>
      <c r="D220" s="208" t="s">
        <v>1063</v>
      </c>
      <c r="E220" s="222" t="s">
        <v>1064</v>
      </c>
    </row>
    <row r="221" spans="1:5" ht="15">
      <c r="A221" s="237">
        <v>211</v>
      </c>
      <c r="B221" s="123" t="s">
        <v>4</v>
      </c>
      <c r="C221" s="239">
        <v>215215215</v>
      </c>
      <c r="D221" s="208" t="s">
        <v>973</v>
      </c>
      <c r="E221" s="222" t="s">
        <v>1065</v>
      </c>
    </row>
    <row r="222" spans="1:5" ht="15">
      <c r="A222" s="237">
        <v>212</v>
      </c>
      <c r="B222" s="213" t="s">
        <v>1066</v>
      </c>
      <c r="C222" s="239">
        <v>156156156</v>
      </c>
      <c r="D222" s="208" t="s">
        <v>1067</v>
      </c>
      <c r="E222" s="222" t="s">
        <v>1068</v>
      </c>
    </row>
    <row r="223" spans="1:5" ht="15">
      <c r="A223" s="237">
        <v>213</v>
      </c>
      <c r="B223" s="214" t="s">
        <v>1069</v>
      </c>
      <c r="C223" s="239">
        <v>130130130</v>
      </c>
      <c r="D223" s="208" t="s">
        <v>1070</v>
      </c>
      <c r="E223" s="222" t="s">
        <v>1071</v>
      </c>
    </row>
  </sheetData>
  <phoneticPr fontId="5" type="noConversion"/>
  <hyperlinks>
    <hyperlink ref="B8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J352"/>
  <sheetViews>
    <sheetView zoomScale="115" zoomScaleNormal="115" workbookViewId="0">
      <selection activeCell="L4" sqref="L4"/>
    </sheetView>
  </sheetViews>
  <sheetFormatPr defaultRowHeight="14.25"/>
  <cols>
    <col min="1" max="1" width="8.25" bestFit="1" customWidth="1"/>
    <col min="2" max="2" width="15.75" style="280" bestFit="1" customWidth="1"/>
    <col min="3" max="3" width="10.5" customWidth="1"/>
    <col min="4" max="4" width="13.625" customWidth="1"/>
    <col min="5" max="5" width="8.5" customWidth="1"/>
    <col min="6" max="6" width="7.5" bestFit="1" customWidth="1"/>
    <col min="7" max="7" width="12.625" customWidth="1"/>
    <col min="10" max="10" width="9.375" customWidth="1"/>
  </cols>
  <sheetData>
    <row r="1" spans="1:10" ht="15">
      <c r="A1" s="215" t="s">
        <v>1795</v>
      </c>
    </row>
    <row r="2" spans="1:10" ht="30">
      <c r="A2" s="257"/>
      <c r="B2" s="257"/>
      <c r="C2" s="257" t="s">
        <v>1772</v>
      </c>
      <c r="D2" s="257" t="s">
        <v>1773</v>
      </c>
      <c r="E2" s="257" t="s">
        <v>1414</v>
      </c>
      <c r="F2" s="257" t="s">
        <v>1415</v>
      </c>
      <c r="G2" s="257" t="s">
        <v>1416</v>
      </c>
      <c r="H2" s="254" t="s">
        <v>1404</v>
      </c>
      <c r="I2" s="254" t="s">
        <v>1405</v>
      </c>
      <c r="J2" s="254" t="s">
        <v>1406</v>
      </c>
    </row>
    <row r="3" spans="1:10" ht="15">
      <c r="A3" s="267" t="s">
        <v>1128</v>
      </c>
      <c r="B3" s="281" t="s">
        <v>1423</v>
      </c>
      <c r="C3" s="4" t="s">
        <v>1379</v>
      </c>
      <c r="D3" s="4" t="s">
        <v>183</v>
      </c>
      <c r="E3" s="4" t="str">
        <f>D3</f>
        <v>N9.5</v>
      </c>
      <c r="F3" s="4"/>
      <c r="G3" s="4"/>
      <c r="H3" s="4">
        <v>245</v>
      </c>
      <c r="I3" s="4">
        <v>244</v>
      </c>
      <c r="J3" s="4">
        <v>242</v>
      </c>
    </row>
    <row r="4" spans="1:10" ht="15">
      <c r="A4" s="268"/>
      <c r="B4" s="282" t="s">
        <v>1424</v>
      </c>
      <c r="C4" s="4" t="s">
        <v>177</v>
      </c>
      <c r="D4" s="4" t="s">
        <v>184</v>
      </c>
      <c r="E4" s="4" t="str">
        <f t="shared" ref="E4:E16" si="0">D4</f>
        <v>N9.0</v>
      </c>
      <c r="F4" s="4"/>
      <c r="G4" s="4"/>
      <c r="H4" s="4">
        <v>233</v>
      </c>
      <c r="I4" s="4">
        <v>229</v>
      </c>
      <c r="J4" s="4">
        <v>226</v>
      </c>
    </row>
    <row r="5" spans="1:10" ht="15">
      <c r="A5" s="268"/>
      <c r="B5" s="283" t="s">
        <v>1425</v>
      </c>
      <c r="C5" s="4" t="s">
        <v>178</v>
      </c>
      <c r="D5" s="4" t="s">
        <v>185</v>
      </c>
      <c r="E5" s="4" t="str">
        <f t="shared" si="0"/>
        <v>N8.5</v>
      </c>
      <c r="F5" s="4"/>
      <c r="G5" s="4"/>
      <c r="H5" s="4">
        <v>217</v>
      </c>
      <c r="I5" s="4">
        <v>213</v>
      </c>
      <c r="J5" s="4">
        <v>212</v>
      </c>
    </row>
    <row r="6" spans="1:10" ht="15">
      <c r="A6" s="268"/>
      <c r="B6" s="284" t="s">
        <v>1426</v>
      </c>
      <c r="C6" s="4" t="s">
        <v>179</v>
      </c>
      <c r="D6" s="4" t="s">
        <v>186</v>
      </c>
      <c r="E6" s="4" t="str">
        <f t="shared" si="0"/>
        <v>N8.0</v>
      </c>
      <c r="F6" s="4"/>
      <c r="G6" s="4"/>
      <c r="H6" s="4">
        <v>203</v>
      </c>
      <c r="I6" s="4">
        <v>201</v>
      </c>
      <c r="J6" s="4">
        <v>202</v>
      </c>
    </row>
    <row r="7" spans="1:10" ht="15">
      <c r="A7" s="268"/>
      <c r="B7" s="285" t="s">
        <v>1427</v>
      </c>
      <c r="C7" s="4" t="s">
        <v>180</v>
      </c>
      <c r="D7" s="4" t="s">
        <v>187</v>
      </c>
      <c r="E7" s="4" t="str">
        <f t="shared" si="0"/>
        <v>N7.5</v>
      </c>
      <c r="F7" s="4"/>
      <c r="G7" s="4"/>
      <c r="H7" s="4">
        <v>187</v>
      </c>
      <c r="I7" s="4">
        <v>185</v>
      </c>
      <c r="J7" s="4">
        <v>186</v>
      </c>
    </row>
    <row r="8" spans="1:10" ht="15">
      <c r="A8" s="268"/>
      <c r="B8" s="286" t="s">
        <v>1428</v>
      </c>
      <c r="C8" s="4" t="s">
        <v>181</v>
      </c>
      <c r="D8" s="4" t="s">
        <v>188</v>
      </c>
      <c r="E8" s="4" t="str">
        <f t="shared" si="0"/>
        <v>N7.0</v>
      </c>
      <c r="F8" s="4"/>
      <c r="G8" s="4"/>
      <c r="H8" s="4">
        <v>173</v>
      </c>
      <c r="I8" s="4">
        <v>173</v>
      </c>
      <c r="J8" s="4">
        <v>173</v>
      </c>
    </row>
    <row r="9" spans="1:10" ht="15">
      <c r="A9" s="268"/>
      <c r="B9" s="287" t="s">
        <v>1429</v>
      </c>
      <c r="C9" s="4" t="s">
        <v>182</v>
      </c>
      <c r="D9" s="4" t="s">
        <v>189</v>
      </c>
      <c r="E9" s="4" t="str">
        <f t="shared" si="0"/>
        <v>N6.5</v>
      </c>
      <c r="F9" s="4"/>
      <c r="G9" s="4"/>
      <c r="H9" s="4">
        <v>158</v>
      </c>
      <c r="I9" s="4">
        <v>158</v>
      </c>
      <c r="J9" s="4">
        <v>158</v>
      </c>
    </row>
    <row r="10" spans="1:10" ht="15">
      <c r="A10" s="268"/>
      <c r="B10" s="288" t="s">
        <v>1430</v>
      </c>
      <c r="C10" s="4" t="s">
        <v>190</v>
      </c>
      <c r="D10" s="4" t="s">
        <v>197</v>
      </c>
      <c r="E10" s="4" t="str">
        <f t="shared" si="0"/>
        <v>N6.0</v>
      </c>
      <c r="F10" s="4"/>
      <c r="G10" s="4"/>
      <c r="H10" s="4">
        <v>143</v>
      </c>
      <c r="I10" s="4">
        <v>143</v>
      </c>
      <c r="J10" s="4">
        <v>141</v>
      </c>
    </row>
    <row r="11" spans="1:10" ht="15">
      <c r="A11" s="268"/>
      <c r="B11" s="289" t="s">
        <v>1431</v>
      </c>
      <c r="C11" s="4" t="s">
        <v>191</v>
      </c>
      <c r="D11" s="4" t="s">
        <v>198</v>
      </c>
      <c r="E11" s="4" t="str">
        <f t="shared" si="0"/>
        <v>N5.5</v>
      </c>
      <c r="F11" s="4"/>
      <c r="G11" s="4"/>
      <c r="H11" s="4">
        <v>124</v>
      </c>
      <c r="I11" s="4">
        <v>124</v>
      </c>
      <c r="J11" s="4">
        <v>122</v>
      </c>
    </row>
    <row r="12" spans="1:10" ht="15">
      <c r="A12" s="268"/>
      <c r="B12" s="290" t="s">
        <v>1432</v>
      </c>
      <c r="C12" s="4" t="s">
        <v>192</v>
      </c>
      <c r="D12" s="4" t="s">
        <v>199</v>
      </c>
      <c r="E12" s="4" t="str">
        <f t="shared" si="0"/>
        <v>N5.0</v>
      </c>
      <c r="F12" s="4"/>
      <c r="G12" s="4"/>
      <c r="H12" s="4">
        <v>112</v>
      </c>
      <c r="I12" s="4">
        <v>112</v>
      </c>
      <c r="J12" s="4">
        <v>114</v>
      </c>
    </row>
    <row r="13" spans="1:10" ht="15">
      <c r="A13" s="268"/>
      <c r="B13" s="291" t="s">
        <v>1433</v>
      </c>
      <c r="C13" s="4" t="s">
        <v>193</v>
      </c>
      <c r="D13" s="4" t="s">
        <v>200</v>
      </c>
      <c r="E13" s="4" t="str">
        <f t="shared" si="0"/>
        <v>N4.0</v>
      </c>
      <c r="F13" s="4"/>
      <c r="G13" s="4"/>
      <c r="H13" s="4">
        <v>82</v>
      </c>
      <c r="I13" s="4">
        <v>83</v>
      </c>
      <c r="J13" s="4">
        <v>85</v>
      </c>
    </row>
    <row r="14" spans="1:10" ht="15">
      <c r="A14" s="268"/>
      <c r="B14" s="292" t="s">
        <v>1434</v>
      </c>
      <c r="C14" s="4" t="s">
        <v>194</v>
      </c>
      <c r="D14" s="4" t="s">
        <v>201</v>
      </c>
      <c r="E14" s="4" t="str">
        <f t="shared" si="0"/>
        <v>N3.0</v>
      </c>
      <c r="F14" s="4"/>
      <c r="G14" s="4"/>
      <c r="H14" s="4">
        <v>62</v>
      </c>
      <c r="I14" s="4">
        <v>66</v>
      </c>
      <c r="J14" s="4">
        <v>69</v>
      </c>
    </row>
    <row r="15" spans="1:10" ht="15">
      <c r="A15" s="268"/>
      <c r="B15" s="628" t="s">
        <v>1435</v>
      </c>
      <c r="C15" s="4" t="s">
        <v>195</v>
      </c>
      <c r="D15" s="4" t="s">
        <v>202</v>
      </c>
      <c r="E15" s="4" t="str">
        <f t="shared" si="0"/>
        <v>N2.0</v>
      </c>
      <c r="F15" s="4"/>
      <c r="G15" s="4"/>
      <c r="H15" s="4">
        <v>36</v>
      </c>
      <c r="I15" s="4">
        <v>41</v>
      </c>
      <c r="J15" s="4">
        <v>47</v>
      </c>
    </row>
    <row r="16" spans="1:10" ht="15">
      <c r="A16" s="269"/>
      <c r="B16" s="629" t="s">
        <v>1436</v>
      </c>
      <c r="C16" s="4" t="s">
        <v>196</v>
      </c>
      <c r="D16" s="4" t="s">
        <v>203</v>
      </c>
      <c r="E16" s="4" t="str">
        <f t="shared" si="0"/>
        <v>N1.0</v>
      </c>
      <c r="F16" s="4"/>
      <c r="G16" s="4"/>
      <c r="H16" s="4">
        <v>0</v>
      </c>
      <c r="I16" s="4">
        <v>3</v>
      </c>
      <c r="J16" s="4">
        <v>10</v>
      </c>
    </row>
    <row r="17" spans="1:10" ht="15">
      <c r="A17" s="270" t="s">
        <v>1380</v>
      </c>
      <c r="B17" s="293" t="s">
        <v>1437</v>
      </c>
      <c r="C17" s="4" t="s">
        <v>204</v>
      </c>
      <c r="D17" s="4" t="s">
        <v>1422</v>
      </c>
      <c r="E17" s="279" t="str">
        <f>LEFT(D17,FIND("/",D17,1)-4)</f>
        <v>9.9R </v>
      </c>
      <c r="F17" s="279" t="str">
        <f>MID(TRIM(D17),FIND("/",D17,1)-3,3)</f>
        <v>8.6</v>
      </c>
      <c r="G17" s="279" t="str">
        <f>RIGHT(D17,LEN(TRIM(D17))-FIND("/",D17,1))</f>
        <v>0.1</v>
      </c>
      <c r="H17" s="4">
        <v>218</v>
      </c>
      <c r="I17" s="4">
        <v>214</v>
      </c>
      <c r="J17" s="4">
        <v>215</v>
      </c>
    </row>
    <row r="18" spans="1:10" ht="15">
      <c r="A18" s="271"/>
      <c r="B18" s="294" t="s">
        <v>1438</v>
      </c>
      <c r="C18" s="4" t="s">
        <v>205</v>
      </c>
      <c r="D18" s="4" t="s">
        <v>1129</v>
      </c>
      <c r="E18" s="279" t="str">
        <f t="shared" ref="E18:E81" si="1">LEFT(D18,FIND("/",D18,1)-4)</f>
        <v>9.4R </v>
      </c>
      <c r="F18" s="279" t="str">
        <f t="shared" ref="F18:F43" si="2">MID(TRIM(D18),FIND("/",D18,1)-3,3)</f>
        <v>8.3</v>
      </c>
      <c r="G18" s="279" t="str">
        <f t="shared" ref="G18:G43" si="3">RIGHT(D18,LEN(TRIM(D18))-FIND("/",D18,1))</f>
        <v>0.5</v>
      </c>
      <c r="H18" s="4">
        <v>214</v>
      </c>
      <c r="I18" s="4">
        <v>206</v>
      </c>
      <c r="J18" s="4">
        <v>204</v>
      </c>
    </row>
    <row r="19" spans="1:10" ht="15">
      <c r="A19" s="271"/>
      <c r="B19" s="295" t="s">
        <v>1439</v>
      </c>
      <c r="C19" s="4" t="s">
        <v>206</v>
      </c>
      <c r="D19" s="4" t="s">
        <v>1130</v>
      </c>
      <c r="E19" s="279" t="str">
        <f t="shared" si="1"/>
        <v>6.0R </v>
      </c>
      <c r="F19" s="279" t="str">
        <f t="shared" si="2"/>
        <v>8.6</v>
      </c>
      <c r="G19" s="279" t="str">
        <f t="shared" si="3"/>
        <v>2.7</v>
      </c>
      <c r="H19" s="4">
        <v>240</v>
      </c>
      <c r="I19" s="4">
        <v>205</v>
      </c>
      <c r="J19" s="4">
        <v>199</v>
      </c>
    </row>
    <row r="20" spans="1:10" ht="15">
      <c r="A20" s="271"/>
      <c r="B20" s="296" t="s">
        <v>1440</v>
      </c>
      <c r="C20" s="4" t="s">
        <v>207</v>
      </c>
      <c r="D20" s="4" t="s">
        <v>1131</v>
      </c>
      <c r="E20" s="279" t="str">
        <f t="shared" si="1"/>
        <v>5.2R </v>
      </c>
      <c r="F20" s="279" t="str">
        <f t="shared" si="2"/>
        <v>7.8</v>
      </c>
      <c r="G20" s="279" t="str">
        <f t="shared" si="3"/>
        <v>4.4</v>
      </c>
      <c r="H20" s="4">
        <v>239</v>
      </c>
      <c r="I20" s="4">
        <v>174</v>
      </c>
      <c r="J20" s="4">
        <v>172</v>
      </c>
    </row>
    <row r="21" spans="1:10" ht="15">
      <c r="A21" s="271"/>
      <c r="B21" s="297" t="s">
        <v>1441</v>
      </c>
      <c r="C21" s="4" t="s">
        <v>208</v>
      </c>
      <c r="D21" s="4" t="s">
        <v>211</v>
      </c>
      <c r="E21" s="279" t="str">
        <f t="shared" si="1"/>
        <v xml:space="preserve">8.1R </v>
      </c>
      <c r="F21" s="279" t="str">
        <f t="shared" si="2"/>
        <v>8.5</v>
      </c>
      <c r="G21" s="279" t="str">
        <f t="shared" si="3"/>
        <v>3.7</v>
      </c>
      <c r="H21" s="4">
        <v>249</v>
      </c>
      <c r="I21" s="4">
        <v>196</v>
      </c>
      <c r="J21" s="4">
        <v>188</v>
      </c>
    </row>
    <row r="22" spans="1:10" ht="15">
      <c r="A22" s="271"/>
      <c r="B22" s="298" t="s">
        <v>1442</v>
      </c>
      <c r="C22" s="4" t="s">
        <v>209</v>
      </c>
      <c r="D22" s="4" t="s">
        <v>212</v>
      </c>
      <c r="E22" s="279" t="str">
        <f t="shared" si="1"/>
        <v xml:space="preserve">9.4R </v>
      </c>
      <c r="F22" s="279" t="str">
        <f t="shared" si="2"/>
        <v>8.0</v>
      </c>
      <c r="G22" s="279" t="str">
        <f t="shared" si="3"/>
        <v>4.1</v>
      </c>
      <c r="H22" s="4">
        <v>248</v>
      </c>
      <c r="I22" s="4">
        <v>187</v>
      </c>
      <c r="J22" s="4">
        <v>166</v>
      </c>
    </row>
    <row r="23" spans="1:10" ht="15">
      <c r="A23" s="271"/>
      <c r="B23" s="299" t="s">
        <v>1443</v>
      </c>
      <c r="C23" s="4" t="s">
        <v>210</v>
      </c>
      <c r="D23" s="4" t="s">
        <v>1132</v>
      </c>
      <c r="E23" s="279" t="str">
        <f t="shared" si="1"/>
        <v>8.5R </v>
      </c>
      <c r="F23" s="279" t="str">
        <f t="shared" si="2"/>
        <v>7.9</v>
      </c>
      <c r="G23" s="279" t="str">
        <f t="shared" si="3"/>
        <v>5.0</v>
      </c>
      <c r="H23" s="4">
        <v>251</v>
      </c>
      <c r="I23" s="4">
        <v>175</v>
      </c>
      <c r="J23" s="4">
        <v>162</v>
      </c>
    </row>
    <row r="24" spans="1:10" ht="15">
      <c r="A24" s="271"/>
      <c r="B24" s="300" t="s">
        <v>1444</v>
      </c>
      <c r="C24" s="4" t="s">
        <v>213</v>
      </c>
      <c r="D24" s="4" t="s">
        <v>220</v>
      </c>
      <c r="E24" s="279" t="str">
        <f t="shared" si="1"/>
        <v xml:space="preserve">8.1R </v>
      </c>
      <c r="F24" s="279" t="str">
        <f t="shared" si="2"/>
        <v>8.0</v>
      </c>
      <c r="G24" s="279" t="str">
        <f t="shared" si="3"/>
        <v>3.4</v>
      </c>
      <c r="H24" s="4">
        <v>235</v>
      </c>
      <c r="I24" s="4">
        <v>185</v>
      </c>
      <c r="J24" s="4">
        <v>176</v>
      </c>
    </row>
    <row r="25" spans="1:10" ht="15">
      <c r="A25" s="271"/>
      <c r="B25" s="301" t="s">
        <v>1445</v>
      </c>
      <c r="C25" s="4" t="s">
        <v>214</v>
      </c>
      <c r="D25" s="4" t="s">
        <v>1133</v>
      </c>
      <c r="E25" s="279" t="str">
        <f t="shared" si="1"/>
        <v>9.9R </v>
      </c>
      <c r="F25" s="279" t="str">
        <f t="shared" si="2"/>
        <v>7.6</v>
      </c>
      <c r="G25" s="279" t="str">
        <f t="shared" si="3"/>
        <v>2.4</v>
      </c>
      <c r="H25" s="4">
        <v>208</v>
      </c>
      <c r="I25" s="4">
        <v>175</v>
      </c>
      <c r="J25" s="4">
        <v>166</v>
      </c>
    </row>
    <row r="26" spans="1:10" ht="15">
      <c r="A26" s="271"/>
      <c r="B26" s="302" t="s">
        <v>1446</v>
      </c>
      <c r="C26" s="4" t="s">
        <v>215</v>
      </c>
      <c r="D26" s="4" t="s">
        <v>221</v>
      </c>
      <c r="E26" s="279" t="str">
        <f t="shared" si="1"/>
        <v xml:space="preserve">4.5R </v>
      </c>
      <c r="F26" s="279" t="str">
        <f t="shared" si="2"/>
        <v>6.8</v>
      </c>
      <c r="G26" s="279" t="str">
        <f t="shared" si="3"/>
        <v>2.7</v>
      </c>
      <c r="H26" s="4">
        <v>184</v>
      </c>
      <c r="I26" s="4">
        <v>148</v>
      </c>
      <c r="J26" s="4">
        <v>148</v>
      </c>
    </row>
    <row r="27" spans="1:10" ht="15">
      <c r="A27" s="271"/>
      <c r="B27" s="303" t="s">
        <v>1447</v>
      </c>
      <c r="C27" s="4" t="s">
        <v>216</v>
      </c>
      <c r="D27" s="4" t="s">
        <v>1134</v>
      </c>
      <c r="E27" s="279" t="str">
        <f t="shared" si="1"/>
        <v>2.9R </v>
      </c>
      <c r="F27" s="279" t="str">
        <f t="shared" si="2"/>
        <v>6.2</v>
      </c>
      <c r="G27" s="279" t="str">
        <f t="shared" si="3"/>
        <v>3.3</v>
      </c>
      <c r="H27" s="4">
        <v>176</v>
      </c>
      <c r="I27" s="4">
        <v>127</v>
      </c>
      <c r="J27" s="4">
        <v>131</v>
      </c>
    </row>
    <row r="28" spans="1:10" ht="15">
      <c r="A28" s="271"/>
      <c r="B28" s="304" t="s">
        <v>1448</v>
      </c>
      <c r="C28" s="4" t="s">
        <v>217</v>
      </c>
      <c r="D28" s="4" t="s">
        <v>222</v>
      </c>
      <c r="E28" s="279" t="str">
        <f t="shared" si="1"/>
        <v xml:space="preserve">5.8R </v>
      </c>
      <c r="F28" s="279" t="str">
        <f t="shared" si="2"/>
        <v>5.5</v>
      </c>
      <c r="G28" s="279" t="str">
        <f t="shared" si="3"/>
        <v>3.0</v>
      </c>
      <c r="H28" s="4">
        <v>151</v>
      </c>
      <c r="I28" s="4">
        <v>107</v>
      </c>
      <c r="J28" s="4">
        <v>108</v>
      </c>
    </row>
    <row r="29" spans="1:10" ht="15">
      <c r="A29" s="271"/>
      <c r="B29" s="305" t="s">
        <v>1449</v>
      </c>
      <c r="C29" s="4" t="s">
        <v>218</v>
      </c>
      <c r="D29" s="4" t="s">
        <v>223</v>
      </c>
      <c r="E29" s="279" t="str">
        <f t="shared" si="1"/>
        <v xml:space="preserve">7.4R </v>
      </c>
      <c r="F29" s="279" t="str">
        <f t="shared" si="2"/>
        <v>5.8</v>
      </c>
      <c r="G29" s="279" t="str">
        <f t="shared" si="3"/>
        <v>5.4</v>
      </c>
      <c r="H29" s="4">
        <v>184</v>
      </c>
      <c r="I29" s="4">
        <v>107</v>
      </c>
      <c r="J29" s="4">
        <v>99</v>
      </c>
    </row>
    <row r="30" spans="1:10" ht="15">
      <c r="A30" s="271"/>
      <c r="B30" s="306" t="s">
        <v>1450</v>
      </c>
      <c r="C30" s="4" t="s">
        <v>219</v>
      </c>
      <c r="D30" s="4" t="s">
        <v>1135</v>
      </c>
      <c r="E30" s="279" t="str">
        <f t="shared" si="1"/>
        <v>4.5R </v>
      </c>
      <c r="F30" s="279" t="str">
        <f t="shared" si="2"/>
        <v>5.1</v>
      </c>
      <c r="G30" s="279" t="str">
        <f t="shared" si="3"/>
        <v>7.3</v>
      </c>
      <c r="H30" s="4">
        <v>185</v>
      </c>
      <c r="I30" s="4">
        <v>76</v>
      </c>
      <c r="J30" s="4">
        <v>79</v>
      </c>
    </row>
    <row r="31" spans="1:10" ht="15">
      <c r="A31" s="271"/>
      <c r="B31" s="307" t="s">
        <v>1451</v>
      </c>
      <c r="C31" s="4" t="s">
        <v>224</v>
      </c>
      <c r="D31" s="4" t="s">
        <v>231</v>
      </c>
      <c r="E31" s="279" t="str">
        <f t="shared" si="1"/>
        <v xml:space="preserve">8.3R </v>
      </c>
      <c r="F31" s="279" t="str">
        <f t="shared" si="2"/>
        <v>6.3</v>
      </c>
      <c r="G31" s="279" t="str">
        <f t="shared" si="3"/>
        <v>9.3</v>
      </c>
      <c r="H31" s="4">
        <v>242</v>
      </c>
      <c r="I31" s="4">
        <v>114</v>
      </c>
      <c r="J31" s="4">
        <v>77</v>
      </c>
    </row>
    <row r="32" spans="1:10" ht="15">
      <c r="A32" s="271"/>
      <c r="B32" s="308" t="s">
        <v>1452</v>
      </c>
      <c r="C32" s="4" t="s">
        <v>225</v>
      </c>
      <c r="D32" s="4" t="s">
        <v>1421</v>
      </c>
      <c r="E32" s="279" t="str">
        <f t="shared" si="1"/>
        <v>9.7R </v>
      </c>
      <c r="F32" s="279" t="str">
        <f t="shared" si="2"/>
        <v>6.2</v>
      </c>
      <c r="G32" s="279" t="str">
        <f t="shared" si="3"/>
        <v>11.4</v>
      </c>
      <c r="H32" s="4">
        <v>243</v>
      </c>
      <c r="I32" s="4">
        <v>96</v>
      </c>
      <c r="J32" s="4">
        <v>42</v>
      </c>
    </row>
    <row r="33" spans="1:10" ht="15">
      <c r="A33" s="271"/>
      <c r="B33" s="309" t="s">
        <v>1453</v>
      </c>
      <c r="C33" s="4" t="s">
        <v>226</v>
      </c>
      <c r="D33" s="4" t="s">
        <v>232</v>
      </c>
      <c r="E33" s="279" t="str">
        <f t="shared" si="1"/>
        <v xml:space="preserve">8.5R </v>
      </c>
      <c r="F33" s="279" t="str">
        <f t="shared" si="2"/>
        <v>5.7</v>
      </c>
      <c r="G33" s="279" t="str">
        <f t="shared" si="3"/>
        <v>11.5</v>
      </c>
      <c r="H33" s="4">
        <v>235</v>
      </c>
      <c r="I33" s="4">
        <v>75</v>
      </c>
      <c r="J33" s="4">
        <v>39</v>
      </c>
    </row>
    <row r="34" spans="1:10" ht="15">
      <c r="A34" s="271"/>
      <c r="B34" s="310" t="s">
        <v>1454</v>
      </c>
      <c r="C34" s="4" t="s">
        <v>227</v>
      </c>
      <c r="D34" s="4" t="s">
        <v>1136</v>
      </c>
      <c r="E34" s="279" t="str">
        <f t="shared" si="1"/>
        <v>8.0R </v>
      </c>
      <c r="F34" s="279" t="str">
        <f t="shared" si="2"/>
        <v>5.8</v>
      </c>
      <c r="G34" s="279" t="str">
        <f t="shared" si="3"/>
        <v>12.4</v>
      </c>
      <c r="H34" s="4">
        <v>251</v>
      </c>
      <c r="I34" s="4">
        <v>77</v>
      </c>
      <c r="J34" s="4">
        <v>42</v>
      </c>
    </row>
    <row r="35" spans="1:10" ht="15">
      <c r="A35" s="271"/>
      <c r="B35" s="311" t="s">
        <v>1455</v>
      </c>
      <c r="C35" s="4" t="s">
        <v>228</v>
      </c>
      <c r="D35" s="4" t="s">
        <v>1137</v>
      </c>
      <c r="E35" s="279" t="str">
        <f t="shared" si="1"/>
        <v>8.2R </v>
      </c>
      <c r="F35" s="279" t="str">
        <f t="shared" si="2"/>
        <v>5.4</v>
      </c>
      <c r="G35" s="279" t="str">
        <f t="shared" si="3"/>
        <v>13.7</v>
      </c>
      <c r="H35" s="4">
        <v>255</v>
      </c>
      <c r="I35" s="4">
        <v>53</v>
      </c>
      <c r="J35" s="4">
        <v>15</v>
      </c>
    </row>
    <row r="36" spans="1:10" ht="15">
      <c r="A36" s="271"/>
      <c r="B36" s="312" t="s">
        <v>1456</v>
      </c>
      <c r="C36" s="4" t="s">
        <v>229</v>
      </c>
      <c r="D36" s="4" t="s">
        <v>1138</v>
      </c>
      <c r="E36" s="279" t="str">
        <f t="shared" si="1"/>
        <v>9.6R </v>
      </c>
      <c r="F36" s="279" t="str">
        <f t="shared" si="2"/>
        <v>5.8</v>
      </c>
      <c r="G36" s="279" t="str">
        <f t="shared" si="3"/>
        <v>7.4</v>
      </c>
      <c r="H36" s="4">
        <v>201</v>
      </c>
      <c r="I36" s="4">
        <v>95</v>
      </c>
      <c r="J36" s="4">
        <v>69</v>
      </c>
    </row>
    <row r="37" spans="1:10" ht="15">
      <c r="A37" s="271"/>
      <c r="B37" s="313" t="s">
        <v>1457</v>
      </c>
      <c r="C37" s="4" t="s">
        <v>230</v>
      </c>
      <c r="D37" s="4" t="s">
        <v>233</v>
      </c>
      <c r="E37" s="279" t="str">
        <f t="shared" si="1"/>
        <v xml:space="preserve">7.8R </v>
      </c>
      <c r="F37" s="279" t="str">
        <f t="shared" si="2"/>
        <v>4.3</v>
      </c>
      <c r="G37" s="279" t="str">
        <f t="shared" si="3"/>
        <v>6.5</v>
      </c>
      <c r="H37" s="4">
        <v>152</v>
      </c>
      <c r="I37" s="4">
        <v>50</v>
      </c>
      <c r="J37" s="4">
        <v>38</v>
      </c>
    </row>
    <row r="38" spans="1:10" ht="15">
      <c r="A38" s="271"/>
      <c r="B38" s="314" t="s">
        <v>1458</v>
      </c>
      <c r="C38" s="4" t="s">
        <v>234</v>
      </c>
      <c r="D38" s="4" t="s">
        <v>241</v>
      </c>
      <c r="E38" s="279" t="str">
        <f t="shared" si="1"/>
        <v xml:space="preserve">3.8R </v>
      </c>
      <c r="F38" s="279" t="str">
        <f t="shared" si="2"/>
        <v>5.9</v>
      </c>
      <c r="G38" s="279" t="str">
        <f t="shared" si="3"/>
        <v>10.5</v>
      </c>
      <c r="H38" s="4">
        <v>240</v>
      </c>
      <c r="I38" s="4">
        <v>85</v>
      </c>
      <c r="J38" s="4">
        <v>89</v>
      </c>
    </row>
    <row r="39" spans="1:10" ht="15">
      <c r="A39" s="271"/>
      <c r="B39" s="315" t="s">
        <v>1459</v>
      </c>
      <c r="C39" s="4" t="s">
        <v>235</v>
      </c>
      <c r="D39" s="4" t="s">
        <v>1139</v>
      </c>
      <c r="E39" s="279" t="str">
        <f t="shared" si="1"/>
        <v>3.2R </v>
      </c>
      <c r="F39" s="279" t="str">
        <f t="shared" si="2"/>
        <v>5.3</v>
      </c>
      <c r="G39" s="279" t="str">
        <f t="shared" si="3"/>
        <v>10.0</v>
      </c>
      <c r="H39" s="4">
        <v>223</v>
      </c>
      <c r="I39" s="4">
        <v>67</v>
      </c>
      <c r="J39" s="4">
        <v>78</v>
      </c>
    </row>
    <row r="40" spans="1:10" ht="15">
      <c r="A40" s="271"/>
      <c r="B40" s="316" t="s">
        <v>1460</v>
      </c>
      <c r="C40" s="4" t="s">
        <v>236</v>
      </c>
      <c r="D40" s="4" t="s">
        <v>1140</v>
      </c>
      <c r="E40" s="279" t="str">
        <f t="shared" si="1"/>
        <v>2.9R </v>
      </c>
      <c r="F40" s="279" t="str">
        <f t="shared" si="2"/>
        <v>5.1</v>
      </c>
      <c r="G40" s="279" t="str">
        <f t="shared" si="3"/>
        <v>11.4</v>
      </c>
      <c r="H40" s="4">
        <v>228</v>
      </c>
      <c r="I40" s="4">
        <v>51</v>
      </c>
      <c r="J40" s="4">
        <v>67</v>
      </c>
    </row>
    <row r="41" spans="1:10" ht="15">
      <c r="A41" s="271"/>
      <c r="B41" s="317" t="s">
        <v>1461</v>
      </c>
      <c r="C41" s="4" t="s">
        <v>237</v>
      </c>
      <c r="D41" s="4" t="s">
        <v>1141</v>
      </c>
      <c r="E41" s="279" t="str">
        <f t="shared" si="1"/>
        <v>3.0R </v>
      </c>
      <c r="F41" s="279" t="str">
        <f t="shared" si="2"/>
        <v>4.7</v>
      </c>
      <c r="G41" s="279" t="str">
        <f t="shared" si="3"/>
        <v>9.2</v>
      </c>
      <c r="H41" s="4">
        <v>193</v>
      </c>
      <c r="I41" s="4">
        <v>45</v>
      </c>
      <c r="J41" s="4">
        <v>57</v>
      </c>
    </row>
    <row r="42" spans="1:10" ht="15">
      <c r="A42" s="271"/>
      <c r="B42" s="318" t="s">
        <v>1462</v>
      </c>
      <c r="C42" s="4" t="s">
        <v>238</v>
      </c>
      <c r="D42" s="4" t="s">
        <v>1142</v>
      </c>
      <c r="E42" s="279" t="str">
        <f t="shared" si="1"/>
        <v>5.9R </v>
      </c>
      <c r="F42" s="279" t="str">
        <f t="shared" si="2"/>
        <v>4.4</v>
      </c>
      <c r="G42" s="279" t="str">
        <f t="shared" si="3"/>
        <v>12.1</v>
      </c>
      <c r="H42" s="4">
        <v>215</v>
      </c>
      <c r="I42" s="4">
        <v>24</v>
      </c>
      <c r="J42" s="4">
        <v>16</v>
      </c>
    </row>
    <row r="43" spans="1:10" ht="15">
      <c r="A43" s="271"/>
      <c r="B43" s="319" t="s">
        <v>1463</v>
      </c>
      <c r="C43" s="4" t="s">
        <v>239</v>
      </c>
      <c r="D43" s="4" t="s">
        <v>1143</v>
      </c>
      <c r="E43" s="279" t="str">
        <f t="shared" si="1"/>
        <v>6.2R </v>
      </c>
      <c r="F43" s="279" t="str">
        <f t="shared" si="2"/>
        <v>4.0</v>
      </c>
      <c r="G43" s="279" t="str">
        <f t="shared" si="3"/>
        <v>11.7</v>
      </c>
      <c r="H43" s="4">
        <v>205</v>
      </c>
      <c r="I43" s="4">
        <v>16</v>
      </c>
      <c r="J43" s="4">
        <v>12</v>
      </c>
    </row>
    <row r="44" spans="1:10" ht="15">
      <c r="A44" s="272"/>
      <c r="B44" s="320" t="s">
        <v>1464</v>
      </c>
      <c r="C44" s="4" t="s">
        <v>240</v>
      </c>
      <c r="D44" s="4" t="s">
        <v>1144</v>
      </c>
      <c r="E44" s="279" t="str">
        <f t="shared" si="1"/>
        <v>5.3R </v>
      </c>
      <c r="F44" s="279" t="str">
        <f t="shared" ref="F44:F58" si="4">MID(TRIM(D44),FIND("/",D44,1)-3,3)</f>
        <v>3.7</v>
      </c>
      <c r="G44" s="279" t="str">
        <f t="shared" ref="G44:G58" si="5">RIGHT(D44,LEN(TRIM(D44))-FIND("/",D44,1))</f>
        <v>8.0</v>
      </c>
      <c r="H44" s="4">
        <v>159</v>
      </c>
      <c r="I44" s="4">
        <v>16</v>
      </c>
      <c r="J44" s="4">
        <v>18</v>
      </c>
    </row>
    <row r="45" spans="1:10" ht="15">
      <c r="A45" s="276" t="s">
        <v>1397</v>
      </c>
      <c r="B45" s="321" t="s">
        <v>1465</v>
      </c>
      <c r="C45" s="4" t="s">
        <v>242</v>
      </c>
      <c r="D45" s="4" t="s">
        <v>249</v>
      </c>
      <c r="E45" s="279" t="str">
        <f t="shared" si="1"/>
        <v xml:space="preserve">5.8R </v>
      </c>
      <c r="F45" s="279" t="str">
        <f t="shared" si="4"/>
        <v>4.2</v>
      </c>
      <c r="G45" s="279" t="str">
        <f t="shared" si="5"/>
        <v>4.4</v>
      </c>
      <c r="H45" s="4">
        <v>122</v>
      </c>
      <c r="I45" s="4">
        <v>44</v>
      </c>
      <c r="J45" s="4">
        <v>42</v>
      </c>
    </row>
    <row r="46" spans="1:10" ht="15">
      <c r="A46" s="277"/>
      <c r="B46" s="322" t="s">
        <v>1466</v>
      </c>
      <c r="C46" s="4" t="s">
        <v>243</v>
      </c>
      <c r="D46" s="4" t="s">
        <v>250</v>
      </c>
      <c r="E46" s="279" t="str">
        <f t="shared" si="1"/>
        <v xml:space="preserve">4.0R </v>
      </c>
      <c r="F46" s="279" t="str">
        <f t="shared" si="4"/>
        <v>3.4</v>
      </c>
      <c r="G46" s="279" t="str">
        <f t="shared" si="5"/>
        <v>3.5</v>
      </c>
      <c r="H46" s="4">
        <v>91</v>
      </c>
      <c r="I46" s="4">
        <v>19</v>
      </c>
      <c r="J46" s="4">
        <v>23</v>
      </c>
    </row>
    <row r="47" spans="1:10" ht="15">
      <c r="A47" s="277"/>
      <c r="B47" s="323" t="s">
        <v>1467</v>
      </c>
      <c r="C47" s="4" t="s">
        <v>244</v>
      </c>
      <c r="D47" s="4" t="s">
        <v>251</v>
      </c>
      <c r="E47" s="279" t="str">
        <f t="shared" si="1"/>
        <v xml:space="preserve">9.9R </v>
      </c>
      <c r="F47" s="279" t="str">
        <f t="shared" si="4"/>
        <v>3.8</v>
      </c>
      <c r="G47" s="279" t="str">
        <f t="shared" si="5"/>
        <v>2.2</v>
      </c>
      <c r="H47" s="4">
        <v>80</v>
      </c>
      <c r="I47" s="4">
        <v>40</v>
      </c>
      <c r="J47" s="4">
        <v>32</v>
      </c>
    </row>
    <row r="48" spans="1:10" ht="15">
      <c r="A48" s="277"/>
      <c r="B48" s="324" t="s">
        <v>1468</v>
      </c>
      <c r="C48" s="4" t="s">
        <v>245</v>
      </c>
      <c r="D48" s="4" t="s">
        <v>1145</v>
      </c>
      <c r="E48" s="279" t="str">
        <f t="shared" si="1"/>
        <v>4.6R </v>
      </c>
      <c r="F48" s="279" t="str">
        <f t="shared" si="4"/>
        <v>3.5</v>
      </c>
      <c r="G48" s="279" t="str">
        <f t="shared" si="5"/>
        <v>6.7</v>
      </c>
      <c r="H48" s="4">
        <v>131</v>
      </c>
      <c r="I48" s="4">
        <v>1</v>
      </c>
      <c r="J48" s="4">
        <v>9</v>
      </c>
    </row>
    <row r="49" spans="1:10" ht="15">
      <c r="A49" s="277"/>
      <c r="B49" s="325" t="s">
        <v>1469</v>
      </c>
      <c r="C49" s="4" t="s">
        <v>246</v>
      </c>
      <c r="D49" s="4" t="s">
        <v>252</v>
      </c>
      <c r="E49" s="279" t="str">
        <f t="shared" si="1"/>
        <v xml:space="preserve">8.4YR </v>
      </c>
      <c r="F49" s="279" t="str">
        <f t="shared" si="4"/>
        <v>9.0</v>
      </c>
      <c r="G49" s="279" t="str">
        <f t="shared" si="5"/>
        <v>0.3</v>
      </c>
      <c r="H49" s="4">
        <v>232</v>
      </c>
      <c r="I49" s="4">
        <v>224</v>
      </c>
      <c r="J49" s="4">
        <v>221</v>
      </c>
    </row>
    <row r="50" spans="1:10" ht="15">
      <c r="A50" s="278"/>
      <c r="B50" s="326" t="s">
        <v>1470</v>
      </c>
      <c r="C50" s="4" t="s">
        <v>247</v>
      </c>
      <c r="D50" s="4" t="s">
        <v>253</v>
      </c>
      <c r="E50" s="279" t="str">
        <f t="shared" si="1"/>
        <v xml:space="preserve">5.6YR </v>
      </c>
      <c r="F50" s="279" t="str">
        <f t="shared" si="4"/>
        <v>9.1</v>
      </c>
      <c r="G50" s="279" t="str">
        <f t="shared" si="5"/>
        <v>1.3</v>
      </c>
      <c r="H50" s="4">
        <v>246</v>
      </c>
      <c r="I50" s="4">
        <v>228</v>
      </c>
      <c r="J50" s="4">
        <v>214</v>
      </c>
    </row>
    <row r="51" spans="1:10" ht="15">
      <c r="A51" s="273" t="s">
        <v>1381</v>
      </c>
      <c r="B51" s="327" t="s">
        <v>1471</v>
      </c>
      <c r="C51" s="4" t="s">
        <v>248</v>
      </c>
      <c r="D51" s="4" t="s">
        <v>1146</v>
      </c>
      <c r="E51" s="279" t="str">
        <f t="shared" si="1"/>
        <v>8.6YR </v>
      </c>
      <c r="F51" s="279" t="str">
        <f t="shared" si="4"/>
        <v>8.9</v>
      </c>
      <c r="G51" s="279" t="str">
        <f t="shared" si="5"/>
        <v>1.1</v>
      </c>
      <c r="H51" s="4">
        <v>236</v>
      </c>
      <c r="I51" s="4">
        <v>224</v>
      </c>
      <c r="J51" s="4">
        <v>208</v>
      </c>
    </row>
    <row r="52" spans="1:10" ht="15">
      <c r="A52" s="274"/>
      <c r="B52" s="328" t="s">
        <v>1472</v>
      </c>
      <c r="C52" s="4" t="s">
        <v>254</v>
      </c>
      <c r="D52" s="4" t="s">
        <v>1147</v>
      </c>
      <c r="E52" s="279" t="str">
        <f t="shared" si="1"/>
        <v>8.1YR </v>
      </c>
      <c r="F52" s="279" t="str">
        <f t="shared" si="4"/>
        <v>9.1</v>
      </c>
      <c r="G52" s="279" t="str">
        <f t="shared" si="5"/>
        <v>1.5</v>
      </c>
      <c r="H52" s="4">
        <v>244</v>
      </c>
      <c r="I52" s="4">
        <v>227</v>
      </c>
      <c r="J52" s="4">
        <v>209</v>
      </c>
    </row>
    <row r="53" spans="1:10" ht="15">
      <c r="A53" s="274"/>
      <c r="B53" s="329" t="s">
        <v>1473</v>
      </c>
      <c r="C53" s="4" t="s">
        <v>255</v>
      </c>
      <c r="D53" s="4" t="s">
        <v>1148</v>
      </c>
      <c r="E53" s="279" t="str">
        <f t="shared" si="1"/>
        <v>1.6YR </v>
      </c>
      <c r="F53" s="279" t="str">
        <f t="shared" si="4"/>
        <v>8.9</v>
      </c>
      <c r="G53" s="279" t="str">
        <f t="shared" si="5"/>
        <v>2.5</v>
      </c>
      <c r="H53" s="4">
        <v>250</v>
      </c>
      <c r="I53" s="4">
        <v>214</v>
      </c>
      <c r="J53" s="4">
        <v>200</v>
      </c>
    </row>
    <row r="54" spans="1:10" ht="15">
      <c r="A54" s="274"/>
      <c r="B54" s="330" t="s">
        <v>1474</v>
      </c>
      <c r="C54" s="4" t="s">
        <v>256</v>
      </c>
      <c r="D54" s="4" t="s">
        <v>1149</v>
      </c>
      <c r="E54" s="279" t="str">
        <f t="shared" si="1"/>
        <v>8.7YR </v>
      </c>
      <c r="F54" s="279" t="str">
        <f t="shared" si="4"/>
        <v>8.6</v>
      </c>
      <c r="G54" s="279" t="str">
        <f t="shared" si="5"/>
        <v>1.4</v>
      </c>
      <c r="H54" s="4">
        <v>225</v>
      </c>
      <c r="I54" s="4">
        <v>212</v>
      </c>
      <c r="J54" s="4">
        <v>195</v>
      </c>
    </row>
    <row r="55" spans="1:10" ht="15">
      <c r="A55" s="274"/>
      <c r="B55" s="331" t="s">
        <v>1475</v>
      </c>
      <c r="C55" s="4" t="s">
        <v>257</v>
      </c>
      <c r="D55" s="4" t="s">
        <v>1150</v>
      </c>
      <c r="E55" s="279" t="str">
        <f t="shared" si="1"/>
        <v>9.7YR </v>
      </c>
      <c r="F55" s="279" t="str">
        <f t="shared" si="4"/>
        <v>9.1</v>
      </c>
      <c r="G55" s="279" t="str">
        <f t="shared" si="5"/>
        <v>1.5</v>
      </c>
      <c r="H55" s="4">
        <v>247</v>
      </c>
      <c r="I55" s="4">
        <v>229</v>
      </c>
      <c r="J55" s="4">
        <v>209</v>
      </c>
    </row>
    <row r="56" spans="1:10" ht="15">
      <c r="A56" s="274"/>
      <c r="B56" s="332" t="s">
        <v>1476</v>
      </c>
      <c r="C56" s="4" t="s">
        <v>258</v>
      </c>
      <c r="D56" s="4" t="s">
        <v>1151</v>
      </c>
      <c r="E56" s="279" t="str">
        <f t="shared" si="1"/>
        <v>9.9YR </v>
      </c>
      <c r="F56" s="279" t="str">
        <f t="shared" si="4"/>
        <v>9.1</v>
      </c>
      <c r="G56" s="279" t="str">
        <f t="shared" si="5"/>
        <v>1.6</v>
      </c>
      <c r="H56" s="4">
        <v>245</v>
      </c>
      <c r="I56" s="4">
        <v>231</v>
      </c>
      <c r="J56" s="4">
        <v>204</v>
      </c>
    </row>
    <row r="57" spans="1:10" ht="15">
      <c r="A57" s="274"/>
      <c r="B57" s="333" t="s">
        <v>1477</v>
      </c>
      <c r="C57" s="4" t="s">
        <v>259</v>
      </c>
      <c r="D57" s="4" t="s">
        <v>1152</v>
      </c>
      <c r="E57" s="279" t="str">
        <f t="shared" si="1"/>
        <v>8.3YR </v>
      </c>
      <c r="F57" s="279" t="str">
        <f t="shared" si="4"/>
        <v>8.9</v>
      </c>
      <c r="G57" s="279" t="str">
        <f t="shared" si="5"/>
        <v>2.8</v>
      </c>
      <c r="H57" s="4">
        <v>248</v>
      </c>
      <c r="I57" s="4">
        <v>225</v>
      </c>
      <c r="J57" s="4">
        <v>181</v>
      </c>
    </row>
    <row r="58" spans="1:10" ht="15">
      <c r="A58" s="274"/>
      <c r="B58" s="334" t="s">
        <v>1478</v>
      </c>
      <c r="C58" s="4" t="s">
        <v>260</v>
      </c>
      <c r="D58" s="4" t="s">
        <v>1153</v>
      </c>
      <c r="E58" s="279" t="str">
        <f t="shared" si="1"/>
        <v>9.0YR </v>
      </c>
      <c r="F58" s="279" t="str">
        <f t="shared" si="4"/>
        <v>8.6</v>
      </c>
      <c r="G58" s="279" t="str">
        <f t="shared" si="5"/>
        <v>2.1</v>
      </c>
      <c r="H58" s="4">
        <v>231</v>
      </c>
      <c r="I58" s="4">
        <v>216</v>
      </c>
      <c r="J58" s="4">
        <v>185</v>
      </c>
    </row>
    <row r="59" spans="1:10" ht="15">
      <c r="A59" s="274"/>
      <c r="B59" s="335" t="s">
        <v>1479</v>
      </c>
      <c r="C59" s="4" t="s">
        <v>261</v>
      </c>
      <c r="D59" s="4" t="s">
        <v>268</v>
      </c>
      <c r="E59" s="279" t="str">
        <f t="shared" si="1"/>
        <v xml:space="preserve">9.2YR </v>
      </c>
      <c r="F59" s="279" t="str">
        <f t="shared" ref="F59:F122" si="6">MID(TRIM(D59),FIND("/",D59,1)-3,3)</f>
        <v>8.7</v>
      </c>
      <c r="G59" s="279" t="str">
        <f t="shared" ref="G59:G122" si="7">RIGHT(D59,LEN(TRIM(D59))-FIND("/",D59,1))</f>
        <v>0.8</v>
      </c>
      <c r="H59" s="4">
        <v>230</v>
      </c>
      <c r="I59" s="4">
        <v>217</v>
      </c>
      <c r="J59" s="4">
        <v>209</v>
      </c>
    </row>
    <row r="60" spans="1:10" ht="15">
      <c r="A60" s="274"/>
      <c r="B60" s="336" t="s">
        <v>1480</v>
      </c>
      <c r="C60" s="4" t="s">
        <v>262</v>
      </c>
      <c r="D60" s="4" t="s">
        <v>269</v>
      </c>
      <c r="E60" s="279" t="str">
        <f t="shared" si="1"/>
        <v xml:space="preserve">6.8YR </v>
      </c>
      <c r="F60" s="279" t="str">
        <f t="shared" si="6"/>
        <v>9.2</v>
      </c>
      <c r="G60" s="279" t="str">
        <f t="shared" si="7"/>
        <v>0.8</v>
      </c>
      <c r="H60" s="4">
        <v>245</v>
      </c>
      <c r="I60" s="4">
        <v>232</v>
      </c>
      <c r="J60" s="4">
        <v>223</v>
      </c>
    </row>
    <row r="61" spans="1:10" ht="15">
      <c r="A61" s="274"/>
      <c r="B61" s="337" t="s">
        <v>1481</v>
      </c>
      <c r="C61" s="4" t="s">
        <v>263</v>
      </c>
      <c r="D61" s="4" t="s">
        <v>270</v>
      </c>
      <c r="E61" s="279" t="str">
        <f t="shared" si="1"/>
        <v xml:space="preserve">1.2YR </v>
      </c>
      <c r="F61" s="279" t="str">
        <f t="shared" si="6"/>
        <v>9.1</v>
      </c>
      <c r="G61" s="279" t="str">
        <f t="shared" si="7"/>
        <v>1.2</v>
      </c>
      <c r="H61" s="4">
        <v>245</v>
      </c>
      <c r="I61" s="4">
        <v>224</v>
      </c>
      <c r="J61" s="4">
        <v>221</v>
      </c>
    </row>
    <row r="62" spans="1:10" ht="15">
      <c r="A62" s="274"/>
      <c r="B62" s="338" t="s">
        <v>1482</v>
      </c>
      <c r="C62" s="4" t="s">
        <v>264</v>
      </c>
      <c r="D62" s="4" t="s">
        <v>271</v>
      </c>
      <c r="E62" s="279" t="str">
        <f t="shared" si="1"/>
        <v xml:space="preserve">2.6YR </v>
      </c>
      <c r="F62" s="279" t="str">
        <f t="shared" si="6"/>
        <v>8.6</v>
      </c>
      <c r="G62" s="279" t="str">
        <f t="shared" si="7"/>
        <v>1.6</v>
      </c>
      <c r="H62" s="4">
        <v>228</v>
      </c>
      <c r="I62" s="4">
        <v>208</v>
      </c>
      <c r="J62" s="4">
        <v>201</v>
      </c>
    </row>
    <row r="63" spans="1:10" ht="15">
      <c r="A63" s="274"/>
      <c r="B63" s="339" t="s">
        <v>1483</v>
      </c>
      <c r="C63" s="4" t="s">
        <v>265</v>
      </c>
      <c r="D63" s="4" t="s">
        <v>272</v>
      </c>
      <c r="E63" s="279" t="str">
        <f t="shared" si="1"/>
        <v xml:space="preserve">2.2YR </v>
      </c>
      <c r="F63" s="279" t="str">
        <f t="shared" si="6"/>
        <v>8.3</v>
      </c>
      <c r="G63" s="279" t="str">
        <f t="shared" si="7"/>
        <v>2.6</v>
      </c>
      <c r="H63" s="4">
        <v>231</v>
      </c>
      <c r="I63" s="4">
        <v>198</v>
      </c>
      <c r="J63" s="4">
        <v>179</v>
      </c>
    </row>
    <row r="64" spans="1:10" ht="15">
      <c r="A64" s="274"/>
      <c r="B64" s="340" t="s">
        <v>1484</v>
      </c>
      <c r="C64" s="4" t="s">
        <v>266</v>
      </c>
      <c r="D64" s="4" t="s">
        <v>273</v>
      </c>
      <c r="E64" s="279" t="str">
        <f t="shared" si="1"/>
        <v xml:space="preserve">1.2YR </v>
      </c>
      <c r="F64" s="279" t="str">
        <f t="shared" si="6"/>
        <v>8.1</v>
      </c>
      <c r="G64" s="279" t="str">
        <f t="shared" si="7"/>
        <v>3.8</v>
      </c>
      <c r="H64" s="4">
        <v>242</v>
      </c>
      <c r="I64" s="4">
        <v>187</v>
      </c>
      <c r="J64" s="4">
        <v>166</v>
      </c>
    </row>
    <row r="65" spans="1:10" ht="15">
      <c r="A65" s="274"/>
      <c r="B65" s="341" t="s">
        <v>1485</v>
      </c>
      <c r="C65" s="4" t="s">
        <v>267</v>
      </c>
      <c r="D65" s="4" t="s">
        <v>1154</v>
      </c>
      <c r="E65" s="279" t="str">
        <f t="shared" si="1"/>
        <v>10.0YR </v>
      </c>
      <c r="F65" s="279" t="str">
        <f t="shared" si="6"/>
        <v>8.0</v>
      </c>
      <c r="G65" s="279" t="str">
        <f t="shared" si="7"/>
        <v>4.5</v>
      </c>
      <c r="H65" s="4">
        <v>249</v>
      </c>
      <c r="I65" s="4">
        <v>181</v>
      </c>
      <c r="J65" s="4">
        <v>160</v>
      </c>
    </row>
    <row r="66" spans="1:10" ht="15">
      <c r="A66" s="274"/>
      <c r="B66" s="342" t="s">
        <v>1486</v>
      </c>
      <c r="C66" s="4" t="s">
        <v>274</v>
      </c>
      <c r="D66" s="4" t="s">
        <v>281</v>
      </c>
      <c r="E66" s="279" t="str">
        <f t="shared" si="1"/>
        <v xml:space="preserve">8.2YR </v>
      </c>
      <c r="F66" s="279" t="str">
        <f t="shared" si="6"/>
        <v>7.6</v>
      </c>
      <c r="G66" s="279" t="str">
        <f t="shared" si="7"/>
        <v>0.2</v>
      </c>
      <c r="H66" s="4">
        <v>182</v>
      </c>
      <c r="I66" s="4">
        <v>176</v>
      </c>
      <c r="J66" s="4">
        <v>176</v>
      </c>
    </row>
    <row r="67" spans="1:10" ht="15">
      <c r="A67" s="274"/>
      <c r="B67" s="343" t="s">
        <v>1487</v>
      </c>
      <c r="C67" s="4" t="s">
        <v>275</v>
      </c>
      <c r="D67" s="4" t="s">
        <v>1155</v>
      </c>
      <c r="E67" s="279" t="str">
        <f t="shared" si="1"/>
        <v>7.3YR </v>
      </c>
      <c r="F67" s="279" t="str">
        <f t="shared" si="6"/>
        <v>8.1</v>
      </c>
      <c r="G67" s="279" t="str">
        <f t="shared" si="7"/>
        <v>0.8</v>
      </c>
      <c r="H67" s="4">
        <v>205</v>
      </c>
      <c r="I67" s="4">
        <v>192</v>
      </c>
      <c r="J67" s="4">
        <v>186</v>
      </c>
    </row>
    <row r="68" spans="1:10" ht="15">
      <c r="A68" s="274"/>
      <c r="B68" s="344" t="s">
        <v>1488</v>
      </c>
      <c r="C68" s="4" t="s">
        <v>276</v>
      </c>
      <c r="D68" s="4" t="s">
        <v>1156</v>
      </c>
      <c r="E68" s="279" t="str">
        <f t="shared" si="1"/>
        <v>9.6YR </v>
      </c>
      <c r="F68" s="279" t="str">
        <f t="shared" si="6"/>
        <v>7.7</v>
      </c>
      <c r="G68" s="279" t="str">
        <f t="shared" si="7"/>
        <v>0.9</v>
      </c>
      <c r="H68" s="4">
        <v>192</v>
      </c>
      <c r="I68" s="4">
        <v>187</v>
      </c>
      <c r="J68" s="4">
        <v>168</v>
      </c>
    </row>
    <row r="69" spans="1:10" ht="15">
      <c r="A69" s="274"/>
      <c r="B69" s="345" t="s">
        <v>1489</v>
      </c>
      <c r="C69" s="4" t="s">
        <v>277</v>
      </c>
      <c r="D69" s="4" t="s">
        <v>282</v>
      </c>
      <c r="E69" s="279" t="str">
        <f t="shared" si="1"/>
        <v xml:space="preserve">8.2YR </v>
      </c>
      <c r="F69" s="279" t="str">
        <f t="shared" si="6"/>
        <v>7.7</v>
      </c>
      <c r="G69" s="279" t="str">
        <f t="shared" si="7"/>
        <v>1.6</v>
      </c>
      <c r="H69" s="4">
        <v>195</v>
      </c>
      <c r="I69" s="4">
        <v>183</v>
      </c>
      <c r="J69" s="4">
        <v>161</v>
      </c>
    </row>
    <row r="70" spans="1:10" ht="15">
      <c r="A70" s="274"/>
      <c r="B70" s="346" t="s">
        <v>1490</v>
      </c>
      <c r="C70" s="4" t="s">
        <v>278</v>
      </c>
      <c r="D70" s="4" t="s">
        <v>283</v>
      </c>
      <c r="E70" s="279" t="str">
        <f t="shared" si="1"/>
        <v xml:space="preserve">8.5YR </v>
      </c>
      <c r="F70" s="279" t="str">
        <f t="shared" si="6"/>
        <v>7.9</v>
      </c>
      <c r="G70" s="279" t="str">
        <f t="shared" si="7"/>
        <v>1.8</v>
      </c>
      <c r="H70" s="4">
        <v>207</v>
      </c>
      <c r="I70" s="4">
        <v>192</v>
      </c>
      <c r="J70" s="4">
        <v>163</v>
      </c>
    </row>
    <row r="71" spans="1:10" ht="15">
      <c r="A71" s="274"/>
      <c r="B71" s="347" t="s">
        <v>1491</v>
      </c>
      <c r="C71" s="4" t="s">
        <v>279</v>
      </c>
      <c r="D71" s="4" t="s">
        <v>1157</v>
      </c>
      <c r="E71" s="279" t="str">
        <f t="shared" si="1"/>
        <v>8.2YR </v>
      </c>
      <c r="F71" s="279" t="str">
        <f t="shared" si="6"/>
        <v>7.6</v>
      </c>
      <c r="G71" s="279" t="str">
        <f t="shared" si="7"/>
        <v>2.4</v>
      </c>
      <c r="H71" s="4">
        <v>199</v>
      </c>
      <c r="I71" s="4">
        <v>183</v>
      </c>
      <c r="J71" s="4">
        <v>147</v>
      </c>
    </row>
    <row r="72" spans="1:10" ht="15">
      <c r="A72" s="274"/>
      <c r="B72" s="348" t="s">
        <v>1492</v>
      </c>
      <c r="C72" s="4" t="s">
        <v>280</v>
      </c>
      <c r="D72" s="4" t="s">
        <v>1158</v>
      </c>
      <c r="E72" s="279" t="str">
        <f t="shared" si="1"/>
        <v>9.5YR </v>
      </c>
      <c r="F72" s="279" t="str">
        <f t="shared" si="6"/>
        <v>7.5</v>
      </c>
      <c r="G72" s="279" t="str">
        <f t="shared" si="7"/>
        <v>2.1</v>
      </c>
      <c r="H72" s="4">
        <v>194</v>
      </c>
      <c r="I72" s="4">
        <v>174</v>
      </c>
      <c r="J72" s="4">
        <v>147</v>
      </c>
    </row>
    <row r="73" spans="1:10" ht="15">
      <c r="A73" s="274"/>
      <c r="B73" s="349" t="s">
        <v>1493</v>
      </c>
      <c r="C73" s="4" t="s">
        <v>284</v>
      </c>
      <c r="D73" s="4" t="s">
        <v>291</v>
      </c>
      <c r="E73" s="279" t="str">
        <f t="shared" si="1"/>
        <v xml:space="preserve">5.6YR </v>
      </c>
      <c r="F73" s="279" t="str">
        <f t="shared" si="6"/>
        <v>8.5</v>
      </c>
      <c r="G73" s="279" t="str">
        <f t="shared" si="7"/>
        <v>4.0</v>
      </c>
      <c r="H73" s="4">
        <v>246</v>
      </c>
      <c r="I73" s="4">
        <v>204</v>
      </c>
      <c r="J73" s="4">
        <v>154</v>
      </c>
    </row>
    <row r="74" spans="1:10" ht="15">
      <c r="A74" s="274"/>
      <c r="B74" s="350" t="s">
        <v>1494</v>
      </c>
      <c r="C74" s="4" t="s">
        <v>285</v>
      </c>
      <c r="D74" s="4" t="s">
        <v>292</v>
      </c>
      <c r="E74" s="279" t="str">
        <f t="shared" si="1"/>
        <v xml:space="preserve">7.1YR </v>
      </c>
      <c r="F74" s="279" t="str">
        <f t="shared" si="6"/>
        <v>8.2</v>
      </c>
      <c r="G74" s="279" t="str">
        <f t="shared" si="7"/>
        <v>3.2</v>
      </c>
      <c r="H74" s="4">
        <v>226</v>
      </c>
      <c r="I74" s="4">
        <v>202</v>
      </c>
      <c r="J74" s="4">
        <v>156</v>
      </c>
    </row>
    <row r="75" spans="1:10" ht="15">
      <c r="A75" s="274"/>
      <c r="B75" s="351" t="s">
        <v>1495</v>
      </c>
      <c r="C75" s="4" t="s">
        <v>286</v>
      </c>
      <c r="D75" s="4" t="s">
        <v>293</v>
      </c>
      <c r="E75" s="279" t="str">
        <f t="shared" si="1"/>
        <v xml:space="preserve">7.7YR </v>
      </c>
      <c r="F75" s="279" t="str">
        <f t="shared" si="6"/>
        <v>8.1</v>
      </c>
      <c r="G75" s="279" t="str">
        <f t="shared" si="7"/>
        <v>3.9</v>
      </c>
      <c r="H75" s="4">
        <v>223</v>
      </c>
      <c r="I75" s="4">
        <v>197</v>
      </c>
      <c r="J75" s="4">
        <v>138</v>
      </c>
    </row>
    <row r="76" spans="1:10" ht="15">
      <c r="A76" s="274"/>
      <c r="B76" s="352" t="s">
        <v>1496</v>
      </c>
      <c r="C76" s="4" t="s">
        <v>287</v>
      </c>
      <c r="D76" s="4" t="s">
        <v>294</v>
      </c>
      <c r="E76" s="279" t="str">
        <f t="shared" si="1"/>
        <v xml:space="preserve">8.4YR </v>
      </c>
      <c r="F76" s="279" t="str">
        <f t="shared" si="6"/>
        <v>7.8</v>
      </c>
      <c r="G76" s="279" t="str">
        <f t="shared" si="7"/>
        <v>5.0</v>
      </c>
      <c r="H76" s="4">
        <v>222</v>
      </c>
      <c r="I76" s="4">
        <v>182</v>
      </c>
      <c r="J76" s="4">
        <v>120</v>
      </c>
    </row>
    <row r="77" spans="1:10" ht="15">
      <c r="A77" s="274"/>
      <c r="B77" s="353" t="s">
        <v>1497</v>
      </c>
      <c r="C77" s="4" t="s">
        <v>288</v>
      </c>
      <c r="D77" s="4" t="s">
        <v>295</v>
      </c>
      <c r="E77" s="279" t="str">
        <f t="shared" si="1"/>
        <v xml:space="preserve">6.6YR </v>
      </c>
      <c r="F77" s="279" t="str">
        <f t="shared" si="6"/>
        <v>8.0</v>
      </c>
      <c r="G77" s="279" t="str">
        <f t="shared" si="7"/>
        <v>5.1</v>
      </c>
      <c r="H77" s="4">
        <v>241</v>
      </c>
      <c r="I77" s="4">
        <v>186</v>
      </c>
      <c r="J77" s="4">
        <v>129</v>
      </c>
    </row>
    <row r="78" spans="1:10" ht="15">
      <c r="A78" s="274"/>
      <c r="B78" s="354" t="s">
        <v>1498</v>
      </c>
      <c r="C78" s="4" t="s">
        <v>289</v>
      </c>
      <c r="D78" s="4" t="s">
        <v>296</v>
      </c>
      <c r="E78" s="279" t="str">
        <f t="shared" si="1"/>
        <v xml:space="preserve">5.8YR </v>
      </c>
      <c r="F78" s="279" t="str">
        <f t="shared" si="6"/>
        <v>7.3</v>
      </c>
      <c r="G78" s="279" t="str">
        <f t="shared" si="7"/>
        <v>4.0</v>
      </c>
      <c r="H78" s="4">
        <v>210</v>
      </c>
      <c r="I78" s="4">
        <v>167</v>
      </c>
      <c r="J78" s="4">
        <v>122</v>
      </c>
    </row>
    <row r="79" spans="1:10" ht="15">
      <c r="A79" s="274"/>
      <c r="B79" s="355" t="s">
        <v>1499</v>
      </c>
      <c r="C79" s="4" t="s">
        <v>290</v>
      </c>
      <c r="D79" s="4" t="s">
        <v>1159</v>
      </c>
      <c r="E79" s="279" t="str">
        <f t="shared" si="1"/>
        <v>7.1YR </v>
      </c>
      <c r="F79" s="279" t="str">
        <f t="shared" si="6"/>
        <v>7.0</v>
      </c>
      <c r="G79" s="279" t="str">
        <f t="shared" si="7"/>
        <v>3.3</v>
      </c>
      <c r="H79" s="4">
        <v>192</v>
      </c>
      <c r="I79" s="4">
        <v>156</v>
      </c>
      <c r="J79" s="4">
        <v>122</v>
      </c>
    </row>
    <row r="80" spans="1:10" ht="15">
      <c r="A80" s="274"/>
      <c r="B80" s="356" t="s">
        <v>1500</v>
      </c>
      <c r="C80" s="4" t="s">
        <v>1160</v>
      </c>
      <c r="D80" s="4" t="s">
        <v>1161</v>
      </c>
      <c r="E80" s="279" t="str">
        <f t="shared" si="1"/>
        <v>6.0YR </v>
      </c>
      <c r="F80" s="279" t="str">
        <f t="shared" si="6"/>
        <v>8.3</v>
      </c>
      <c r="G80" s="279" t="str">
        <f t="shared" si="7"/>
        <v>2.9</v>
      </c>
      <c r="H80" s="4">
        <v>229</v>
      </c>
      <c r="I80" s="4">
        <v>185</v>
      </c>
      <c r="J80" s="4">
        <v>146</v>
      </c>
    </row>
    <row r="81" spans="1:10" ht="15">
      <c r="A81" s="274"/>
      <c r="B81" s="357" t="s">
        <v>1501</v>
      </c>
      <c r="C81" s="4" t="s">
        <v>297</v>
      </c>
      <c r="D81" s="4" t="s">
        <v>1162</v>
      </c>
      <c r="E81" s="279" t="str">
        <f t="shared" si="1"/>
        <v> 5.1YR </v>
      </c>
      <c r="F81" s="279" t="str">
        <f t="shared" si="6"/>
        <v>8.1</v>
      </c>
      <c r="G81" s="279" t="str">
        <f t="shared" si="7"/>
        <v>3.4</v>
      </c>
      <c r="H81" s="4">
        <v>226</v>
      </c>
      <c r="I81" s="4">
        <v>182</v>
      </c>
      <c r="J81" s="4">
        <v>133</v>
      </c>
    </row>
    <row r="82" spans="1:10" ht="15">
      <c r="A82" s="274"/>
      <c r="B82" s="358" t="s">
        <v>1502</v>
      </c>
      <c r="C82" s="4" t="s">
        <v>298</v>
      </c>
      <c r="D82" s="4" t="s">
        <v>1163</v>
      </c>
      <c r="E82" s="279" t="str">
        <f t="shared" ref="E82:E145" si="8">LEFT(D82,FIND("/",D82,1)-4)</f>
        <v>6.9YR </v>
      </c>
      <c r="F82" s="279" t="str">
        <f t="shared" si="6"/>
        <v>7.6</v>
      </c>
      <c r="G82" s="279" t="str">
        <f t="shared" si="7"/>
        <v>2.2</v>
      </c>
      <c r="H82" s="4">
        <v>185</v>
      </c>
      <c r="I82" s="4">
        <v>161</v>
      </c>
      <c r="J82" s="4">
        <v>127</v>
      </c>
    </row>
    <row r="83" spans="1:10" ht="15">
      <c r="A83" s="274"/>
      <c r="B83" s="359" t="s">
        <v>1503</v>
      </c>
      <c r="C83" s="4" t="s">
        <v>1164</v>
      </c>
      <c r="D83" s="4" t="s">
        <v>1165</v>
      </c>
      <c r="E83" s="279" t="str">
        <f t="shared" si="8"/>
        <v>5.6YR </v>
      </c>
      <c r="F83" s="279" t="str">
        <f t="shared" si="6"/>
        <v>7.8</v>
      </c>
      <c r="G83" s="279" t="str">
        <f t="shared" si="7"/>
        <v>2.0</v>
      </c>
      <c r="H83" s="4">
        <v>199</v>
      </c>
      <c r="I83" s="4">
        <v>166</v>
      </c>
      <c r="J83" s="4">
        <v>147</v>
      </c>
    </row>
    <row r="84" spans="1:10" ht="15">
      <c r="A84" s="274"/>
      <c r="B84" s="360" t="s">
        <v>1504</v>
      </c>
      <c r="C84" s="4" t="s">
        <v>1166</v>
      </c>
      <c r="D84" s="4" t="s">
        <v>1167</v>
      </c>
      <c r="E84" s="279" t="str">
        <f t="shared" si="8"/>
        <v>3.9YR </v>
      </c>
      <c r="F84" s="279" t="str">
        <f t="shared" si="6"/>
        <v>7.2</v>
      </c>
      <c r="G84" s="279" t="str">
        <f t="shared" si="7"/>
        <v>3.3</v>
      </c>
      <c r="H84" s="4">
        <v>189</v>
      </c>
      <c r="I84" s="4">
        <v>139</v>
      </c>
      <c r="J84" s="4">
        <v>104</v>
      </c>
    </row>
    <row r="85" spans="1:10" ht="15">
      <c r="A85" s="274"/>
      <c r="B85" s="361" t="s">
        <v>1505</v>
      </c>
      <c r="C85" s="4" t="s">
        <v>299</v>
      </c>
      <c r="D85" s="4" t="s">
        <v>1168</v>
      </c>
      <c r="E85" s="279" t="str">
        <f t="shared" si="8"/>
        <v>0.7YR </v>
      </c>
      <c r="F85" s="279" t="str">
        <f t="shared" si="6"/>
        <v>6.9</v>
      </c>
      <c r="G85" s="279" t="str">
        <f t="shared" si="7"/>
        <v>4.6</v>
      </c>
      <c r="H85" s="4">
        <v>198</v>
      </c>
      <c r="I85" s="4">
        <v>122</v>
      </c>
      <c r="J85" s="4">
        <v>88</v>
      </c>
    </row>
    <row r="86" spans="1:10" ht="15">
      <c r="A86" s="274"/>
      <c r="B86" s="362" t="s">
        <v>1506</v>
      </c>
      <c r="C86" s="4" t="s">
        <v>300</v>
      </c>
      <c r="D86" s="4" t="s">
        <v>1169</v>
      </c>
      <c r="E86" s="279" t="str">
        <f t="shared" si="8"/>
        <v>0.3YR </v>
      </c>
      <c r="F86" s="279" t="str">
        <f t="shared" si="6"/>
        <v>7.3</v>
      </c>
      <c r="G86" s="279" t="str">
        <f t="shared" si="7"/>
        <v>6.3</v>
      </c>
      <c r="H86" s="4">
        <v>231</v>
      </c>
      <c r="I86" s="4">
        <v>128</v>
      </c>
      <c r="J86" s="4">
        <v>87</v>
      </c>
    </row>
    <row r="87" spans="1:10" ht="15">
      <c r="A87" s="274"/>
      <c r="B87" s="363" t="s">
        <v>1507</v>
      </c>
      <c r="C87" s="4" t="s">
        <v>301</v>
      </c>
      <c r="D87" s="4" t="s">
        <v>308</v>
      </c>
      <c r="E87" s="279" t="str">
        <f t="shared" si="8"/>
        <v xml:space="preserve">9.8YR </v>
      </c>
      <c r="F87" s="279" t="str">
        <f t="shared" si="6"/>
        <v>8.4</v>
      </c>
      <c r="G87" s="279" t="str">
        <f t="shared" si="7"/>
        <v>2.8</v>
      </c>
      <c r="H87" s="4">
        <v>218</v>
      </c>
      <c r="I87" s="4">
        <v>202</v>
      </c>
      <c r="J87" s="4">
        <v>142</v>
      </c>
    </row>
    <row r="88" spans="1:10" ht="15">
      <c r="A88" s="274"/>
      <c r="B88" s="364" t="s">
        <v>1508</v>
      </c>
      <c r="C88" s="4" t="s">
        <v>302</v>
      </c>
      <c r="D88" s="4" t="s">
        <v>309</v>
      </c>
      <c r="E88" s="279" t="str">
        <f t="shared" si="8"/>
        <v xml:space="preserve">9.5YR </v>
      </c>
      <c r="F88" s="279" t="str">
        <f t="shared" si="6"/>
        <v>7.3</v>
      </c>
      <c r="G88" s="279" t="str">
        <f t="shared" si="7"/>
        <v>4.3</v>
      </c>
      <c r="H88" s="4">
        <v>179</v>
      </c>
      <c r="I88" s="4">
        <v>154</v>
      </c>
      <c r="J88" s="4">
        <v>72</v>
      </c>
    </row>
    <row r="89" spans="1:10" ht="15">
      <c r="A89" s="274"/>
      <c r="B89" s="365" t="s">
        <v>1509</v>
      </c>
      <c r="C89" s="4" t="s">
        <v>303</v>
      </c>
      <c r="D89" s="4" t="s">
        <v>310</v>
      </c>
      <c r="E89" s="279" t="str">
        <f t="shared" si="8"/>
        <v xml:space="preserve">9.0YR </v>
      </c>
      <c r="F89" s="279" t="str">
        <f t="shared" si="6"/>
        <v>7.9</v>
      </c>
      <c r="G89" s="279" t="str">
        <f t="shared" si="7"/>
        <v>5.9</v>
      </c>
      <c r="H89" s="4">
        <v>224</v>
      </c>
      <c r="I89" s="4">
        <v>175</v>
      </c>
      <c r="J89" s="4">
        <v>80</v>
      </c>
    </row>
    <row r="90" spans="1:10" ht="15">
      <c r="A90" s="274"/>
      <c r="B90" s="366" t="s">
        <v>1510</v>
      </c>
      <c r="C90" s="4" t="s">
        <v>304</v>
      </c>
      <c r="D90" s="4" t="s">
        <v>311</v>
      </c>
      <c r="E90" s="279" t="str">
        <f t="shared" si="8"/>
        <v xml:space="preserve">7.3YR </v>
      </c>
      <c r="F90" s="279" t="str">
        <f t="shared" si="6"/>
        <v>7.1</v>
      </c>
      <c r="G90" s="279" t="str">
        <f t="shared" si="7"/>
        <v>5.9</v>
      </c>
      <c r="H90" s="4">
        <v>198</v>
      </c>
      <c r="I90" s="4">
        <v>141</v>
      </c>
      <c r="J90" s="4">
        <v>54</v>
      </c>
    </row>
    <row r="91" spans="1:10" ht="15">
      <c r="A91" s="274"/>
      <c r="B91" s="367" t="s">
        <v>1511</v>
      </c>
      <c r="C91" s="4" t="s">
        <v>305</v>
      </c>
      <c r="D91" s="4" t="s">
        <v>312</v>
      </c>
      <c r="E91" s="279" t="str">
        <f t="shared" si="8"/>
        <v xml:space="preserve">7.3YR </v>
      </c>
      <c r="F91" s="279" t="str">
        <f t="shared" si="6"/>
        <v>6.6</v>
      </c>
      <c r="G91" s="279" t="str">
        <f t="shared" si="7"/>
        <v>4.8</v>
      </c>
      <c r="H91" s="4">
        <v>170</v>
      </c>
      <c r="I91" s="4">
        <v>116</v>
      </c>
      <c r="J91" s="4">
        <v>52</v>
      </c>
    </row>
    <row r="92" spans="1:10" ht="15">
      <c r="A92" s="274"/>
      <c r="B92" s="368" t="s">
        <v>1512</v>
      </c>
      <c r="C92" s="4" t="s">
        <v>306</v>
      </c>
      <c r="D92" s="4" t="s">
        <v>313</v>
      </c>
      <c r="E92" s="279" t="str">
        <f t="shared" si="8"/>
        <v xml:space="preserve">4.2YR </v>
      </c>
      <c r="F92" s="279" t="str">
        <f t="shared" si="6"/>
        <v>7.1</v>
      </c>
      <c r="G92" s="279" t="str">
        <f t="shared" si="7"/>
        <v>4.8</v>
      </c>
      <c r="H92" s="4">
        <v>211</v>
      </c>
      <c r="I92" s="4">
        <v>129</v>
      </c>
      <c r="J92" s="4">
        <v>81</v>
      </c>
    </row>
    <row r="93" spans="1:10" ht="15">
      <c r="A93" s="274"/>
      <c r="B93" s="369" t="s">
        <v>1513</v>
      </c>
      <c r="C93" s="4" t="s">
        <v>307</v>
      </c>
      <c r="D93" s="4" t="s">
        <v>1170</v>
      </c>
      <c r="E93" s="279" t="str">
        <f t="shared" si="8"/>
        <v>1.7YR </v>
      </c>
      <c r="F93" s="279" t="str">
        <f t="shared" si="6"/>
        <v>5.9</v>
      </c>
      <c r="G93" s="279" t="str">
        <f t="shared" si="7"/>
        <v>5.3</v>
      </c>
      <c r="H93" s="4">
        <v>168</v>
      </c>
      <c r="I93" s="4">
        <v>83</v>
      </c>
      <c r="J93" s="4">
        <v>46</v>
      </c>
    </row>
    <row r="94" spans="1:10" ht="15">
      <c r="A94" s="274"/>
      <c r="B94" s="370" t="s">
        <v>1514</v>
      </c>
      <c r="C94" s="4" t="s">
        <v>314</v>
      </c>
      <c r="D94" s="4" t="s">
        <v>321</v>
      </c>
      <c r="E94" s="279" t="str">
        <f t="shared" si="8"/>
        <v xml:space="preserve">6.2YR </v>
      </c>
      <c r="F94" s="279" t="str">
        <f t="shared" si="6"/>
        <v>7.4</v>
      </c>
      <c r="G94" s="279" t="str">
        <f t="shared" si="7"/>
        <v>5.8</v>
      </c>
      <c r="H94" s="4">
        <v>225</v>
      </c>
      <c r="I94" s="4">
        <v>146</v>
      </c>
      <c r="J94" s="4">
        <v>77</v>
      </c>
    </row>
    <row r="95" spans="1:10" ht="15">
      <c r="A95" s="274"/>
      <c r="B95" s="371" t="s">
        <v>1515</v>
      </c>
      <c r="C95" s="4" t="s">
        <v>315</v>
      </c>
      <c r="D95" s="4" t="s">
        <v>1171</v>
      </c>
      <c r="E95" s="279" t="str">
        <f t="shared" si="8"/>
        <v>5.5YR </v>
      </c>
      <c r="F95" s="279" t="str">
        <f t="shared" si="6"/>
        <v>7.5</v>
      </c>
      <c r="G95" s="279" t="str">
        <f t="shared" si="7"/>
        <v>6.7</v>
      </c>
      <c r="H95" s="4">
        <v>241</v>
      </c>
      <c r="I95" s="4">
        <v>149</v>
      </c>
      <c r="J95" s="4">
        <v>62</v>
      </c>
    </row>
    <row r="96" spans="1:10" ht="15">
      <c r="A96" s="274"/>
      <c r="B96" s="372" t="s">
        <v>1516</v>
      </c>
      <c r="C96" s="4" t="s">
        <v>316</v>
      </c>
      <c r="D96" s="4" t="s">
        <v>1172</v>
      </c>
      <c r="E96" s="279" t="str">
        <f t="shared" si="8"/>
        <v>4.2YR </v>
      </c>
      <c r="F96" s="279" t="str">
        <f t="shared" si="6"/>
        <v>6.6</v>
      </c>
      <c r="G96" s="279" t="str">
        <f t="shared" si="7"/>
        <v>6.5</v>
      </c>
      <c r="H96" s="4">
        <v>192</v>
      </c>
      <c r="I96" s="4">
        <v>103</v>
      </c>
      <c r="J96" s="4">
        <v>43</v>
      </c>
    </row>
    <row r="97" spans="1:10" ht="15">
      <c r="A97" s="274"/>
      <c r="B97" s="373" t="s">
        <v>1517</v>
      </c>
      <c r="C97" s="4" t="s">
        <v>317</v>
      </c>
      <c r="D97" s="4" t="s">
        <v>1173</v>
      </c>
      <c r="E97" s="279" t="str">
        <f t="shared" si="8"/>
        <v>4.4YR </v>
      </c>
      <c r="F97" s="279" t="str">
        <f t="shared" si="6"/>
        <v>6.4</v>
      </c>
      <c r="G97" s="279" t="str">
        <f t="shared" si="7"/>
        <v>7.1</v>
      </c>
      <c r="H97" s="4">
        <v>189</v>
      </c>
      <c r="I97" s="4">
        <v>95</v>
      </c>
      <c r="J97" s="4">
        <v>23</v>
      </c>
    </row>
    <row r="98" spans="1:10" ht="15">
      <c r="A98" s="274"/>
      <c r="B98" s="374" t="s">
        <v>1518</v>
      </c>
      <c r="C98" s="4" t="s">
        <v>318</v>
      </c>
      <c r="D98" s="4" t="s">
        <v>1174</v>
      </c>
      <c r="E98" s="279" t="str">
        <f t="shared" si="8"/>
        <v>3.3YR </v>
      </c>
      <c r="F98" s="279" t="str">
        <f t="shared" si="6"/>
        <v>5.9</v>
      </c>
      <c r="G98" s="279" t="str">
        <f t="shared" si="7"/>
        <v>9.2</v>
      </c>
      <c r="H98" s="4">
        <v>195</v>
      </c>
      <c r="I98" s="4">
        <v>71</v>
      </c>
      <c r="J98" s="4">
        <v>0</v>
      </c>
    </row>
    <row r="99" spans="1:10" ht="15">
      <c r="A99" s="274"/>
      <c r="B99" s="375" t="s">
        <v>1519</v>
      </c>
      <c r="C99" s="4" t="s">
        <v>319</v>
      </c>
      <c r="D99" s="4" t="s">
        <v>1175</v>
      </c>
      <c r="E99" s="279" t="str">
        <f t="shared" si="8"/>
        <v>1.8YR </v>
      </c>
      <c r="F99" s="279" t="str">
        <f t="shared" si="6"/>
        <v>6.7</v>
      </c>
      <c r="G99" s="279" t="str">
        <f t="shared" si="7"/>
        <v>7.6</v>
      </c>
      <c r="H99" s="4">
        <v>241</v>
      </c>
      <c r="I99" s="4">
        <v>93</v>
      </c>
      <c r="J99" s="4">
        <v>53</v>
      </c>
    </row>
    <row r="100" spans="1:10" ht="15">
      <c r="A100" s="274"/>
      <c r="B100" s="376" t="s">
        <v>1520</v>
      </c>
      <c r="C100" s="4" t="s">
        <v>320</v>
      </c>
      <c r="D100" s="4" t="s">
        <v>1176</v>
      </c>
      <c r="E100" s="279" t="str">
        <f t="shared" si="8"/>
        <v>2.1YR </v>
      </c>
      <c r="F100" s="279" t="str">
        <f t="shared" si="6"/>
        <v>6.1</v>
      </c>
      <c r="G100" s="279" t="str">
        <f t="shared" si="7"/>
        <v>8.2</v>
      </c>
      <c r="H100" s="4">
        <v>202</v>
      </c>
      <c r="I100" s="4">
        <v>82</v>
      </c>
      <c r="J100" s="4">
        <v>19</v>
      </c>
    </row>
    <row r="101" spans="1:10" ht="15">
      <c r="A101" s="274"/>
      <c r="B101" s="377" t="s">
        <v>1521</v>
      </c>
      <c r="C101" s="4" t="s">
        <v>322</v>
      </c>
      <c r="D101" s="4" t="s">
        <v>1177</v>
      </c>
      <c r="E101" s="279" t="str">
        <f t="shared" si="8"/>
        <v>6.6YR </v>
      </c>
      <c r="F101" s="279" t="str">
        <f t="shared" si="6"/>
        <v>6.9</v>
      </c>
      <c r="G101" s="279" t="str">
        <f t="shared" si="7"/>
        <v>12.2</v>
      </c>
      <c r="H101" s="4">
        <v>233</v>
      </c>
      <c r="I101" s="4">
        <v>123</v>
      </c>
      <c r="J101" s="4">
        <v>0</v>
      </c>
    </row>
    <row r="102" spans="1:10" ht="15">
      <c r="A102" s="274"/>
      <c r="B102" s="378" t="s">
        <v>1522</v>
      </c>
      <c r="C102" s="4" t="s">
        <v>323</v>
      </c>
      <c r="D102" s="4" t="s">
        <v>1178</v>
      </c>
      <c r="E102" s="279" t="str">
        <f t="shared" si="8"/>
        <v>6.4YR </v>
      </c>
      <c r="F102" s="279" t="str">
        <f t="shared" si="6"/>
        <v>7.2</v>
      </c>
      <c r="G102" s="279" t="str">
        <f t="shared" si="7"/>
        <v>12.9</v>
      </c>
      <c r="H102" s="4">
        <v>247</v>
      </c>
      <c r="I102" s="4">
        <v>135</v>
      </c>
      <c r="J102" s="4">
        <v>0</v>
      </c>
    </row>
    <row r="103" spans="1:10" ht="15">
      <c r="A103" s="274"/>
      <c r="B103" s="379" t="s">
        <v>1523</v>
      </c>
      <c r="C103" s="4" t="s">
        <v>324</v>
      </c>
      <c r="D103" s="4" t="s">
        <v>1179</v>
      </c>
      <c r="E103" s="279" t="str">
        <f t="shared" si="8"/>
        <v>4.5YR </v>
      </c>
      <c r="F103" s="279" t="str">
        <f t="shared" si="6"/>
        <v>6.7</v>
      </c>
      <c r="G103" s="279" t="str">
        <f t="shared" si="7"/>
        <v>11.2</v>
      </c>
      <c r="H103" s="4">
        <v>244</v>
      </c>
      <c r="I103" s="4">
        <v>114</v>
      </c>
      <c r="J103" s="4">
        <v>0</v>
      </c>
    </row>
    <row r="104" spans="1:10" ht="15">
      <c r="A104" s="274"/>
      <c r="B104" s="380" t="s">
        <v>1524</v>
      </c>
      <c r="C104" s="4" t="s">
        <v>325</v>
      </c>
      <c r="D104" s="4" t="s">
        <v>1180</v>
      </c>
      <c r="E104" s="279" t="str">
        <f t="shared" si="8"/>
        <v>4.3YR </v>
      </c>
      <c r="F104" s="279" t="str">
        <f t="shared" si="6"/>
        <v>6.7</v>
      </c>
      <c r="G104" s="279" t="str">
        <f t="shared" si="7"/>
        <v>12.6</v>
      </c>
      <c r="H104" s="4">
        <v>246</v>
      </c>
      <c r="I104" s="4">
        <v>93</v>
      </c>
      <c r="J104" s="4">
        <v>0</v>
      </c>
    </row>
    <row r="105" spans="1:10" ht="15">
      <c r="A105" s="274"/>
      <c r="B105" s="381" t="s">
        <v>1525</v>
      </c>
      <c r="C105" s="4" t="s">
        <v>326</v>
      </c>
      <c r="D105" s="4" t="s">
        <v>1181</v>
      </c>
      <c r="E105" s="279" t="str">
        <f t="shared" si="8"/>
        <v>2.3YR </v>
      </c>
      <c r="F105" s="279" t="str">
        <f t="shared" si="6"/>
        <v>7.0</v>
      </c>
      <c r="G105" s="279" t="str">
        <f t="shared" si="7"/>
        <v>11.1</v>
      </c>
      <c r="H105" s="4">
        <v>255</v>
      </c>
      <c r="I105" s="4">
        <v>99</v>
      </c>
      <c r="J105" s="4">
        <v>16</v>
      </c>
    </row>
    <row r="106" spans="1:10" ht="15">
      <c r="A106" s="274"/>
      <c r="B106" s="382" t="s">
        <v>1526</v>
      </c>
      <c r="C106" s="4" t="s">
        <v>327</v>
      </c>
      <c r="D106" s="4" t="s">
        <v>1182</v>
      </c>
      <c r="E106" s="279" t="str">
        <f t="shared" si="8"/>
        <v>1.0YR </v>
      </c>
      <c r="F106" s="279" t="str">
        <f t="shared" si="6"/>
        <v>6.2</v>
      </c>
      <c r="G106" s="279" t="str">
        <f t="shared" si="7"/>
        <v>11.2</v>
      </c>
      <c r="H106" s="4">
        <v>236</v>
      </c>
      <c r="I106" s="4">
        <v>72</v>
      </c>
      <c r="J106" s="4">
        <v>0</v>
      </c>
    </row>
    <row r="107" spans="1:10" ht="15">
      <c r="A107" s="274"/>
      <c r="B107" s="383" t="s">
        <v>1527</v>
      </c>
      <c r="C107" s="4" t="s">
        <v>328</v>
      </c>
      <c r="D107" s="4" t="s">
        <v>1183</v>
      </c>
      <c r="E107" s="279" t="str">
        <f t="shared" si="8"/>
        <v>1.1YR </v>
      </c>
      <c r="F107" s="279" t="str">
        <f t="shared" si="6"/>
        <v>5.7</v>
      </c>
      <c r="G107" s="279" t="str">
        <f t="shared" si="7"/>
        <v>9.1</v>
      </c>
      <c r="H107" s="4">
        <v>196</v>
      </c>
      <c r="I107" s="4">
        <v>45</v>
      </c>
      <c r="J107" s="4">
        <v>0</v>
      </c>
    </row>
    <row r="108" spans="1:10" ht="15">
      <c r="A108" s="274"/>
      <c r="B108" s="384" t="s">
        <v>1528</v>
      </c>
      <c r="C108" s="4" t="s">
        <v>329</v>
      </c>
      <c r="D108" s="4" t="s">
        <v>1184</v>
      </c>
      <c r="E108" s="279" t="str">
        <f t="shared" si="8"/>
        <v>9.9YR </v>
      </c>
      <c r="F108" s="279" t="str">
        <f t="shared" si="6"/>
        <v>8.1</v>
      </c>
      <c r="G108" s="279" t="str">
        <f t="shared" si="7"/>
        <v>4.6</v>
      </c>
      <c r="H108" s="4">
        <v>214</v>
      </c>
      <c r="I108" s="4">
        <v>183</v>
      </c>
      <c r="J108" s="4">
        <v>100</v>
      </c>
    </row>
    <row r="109" spans="1:10" ht="15">
      <c r="A109" s="274"/>
      <c r="B109" s="385" t="s">
        <v>1529</v>
      </c>
      <c r="C109" s="4" t="s">
        <v>330</v>
      </c>
      <c r="D109" s="4" t="s">
        <v>1185</v>
      </c>
      <c r="E109" s="279" t="str">
        <f t="shared" si="8"/>
        <v>10.0YR </v>
      </c>
      <c r="F109" s="279" t="str">
        <f t="shared" si="6"/>
        <v>7.5</v>
      </c>
      <c r="G109" s="279" t="str">
        <f t="shared" si="7"/>
        <v>7.1</v>
      </c>
      <c r="H109" s="4">
        <v>200</v>
      </c>
      <c r="I109" s="4">
        <v>160</v>
      </c>
      <c r="J109" s="4">
        <v>36</v>
      </c>
    </row>
    <row r="110" spans="1:10" ht="15">
      <c r="A110" s="274"/>
      <c r="B110" s="386" t="s">
        <v>1530</v>
      </c>
      <c r="C110" s="4" t="s">
        <v>331</v>
      </c>
      <c r="D110" s="4" t="s">
        <v>1186</v>
      </c>
      <c r="E110" s="279" t="str">
        <f t="shared" si="8"/>
        <v>9.6YR </v>
      </c>
      <c r="F110" s="279" t="str">
        <f t="shared" si="6"/>
        <v>8.1</v>
      </c>
      <c r="G110" s="279" t="str">
        <f t="shared" si="7"/>
        <v>9.5</v>
      </c>
      <c r="H110" s="4">
        <v>243</v>
      </c>
      <c r="I110" s="4">
        <v>191</v>
      </c>
      <c r="J110" s="4">
        <v>17</v>
      </c>
    </row>
    <row r="111" spans="1:10" ht="15">
      <c r="A111" s="274"/>
      <c r="B111" s="387" t="s">
        <v>1531</v>
      </c>
      <c r="C111" s="4" t="s">
        <v>332</v>
      </c>
      <c r="D111" s="4" t="s">
        <v>1187</v>
      </c>
      <c r="E111" s="279" t="str">
        <f t="shared" si="8"/>
        <v>8.8YR </v>
      </c>
      <c r="F111" s="279" t="str">
        <f t="shared" si="6"/>
        <v>7.8</v>
      </c>
      <c r="G111" s="279" t="str">
        <f t="shared" si="7"/>
        <v>12.3</v>
      </c>
      <c r="H111" s="4">
        <v>243</v>
      </c>
      <c r="I111" s="4">
        <v>181</v>
      </c>
      <c r="J111" s="4">
        <v>0</v>
      </c>
    </row>
    <row r="112" spans="1:10" ht="15">
      <c r="A112" s="274"/>
      <c r="B112" s="388" t="s">
        <v>1532</v>
      </c>
      <c r="C112" s="4" t="s">
        <v>333</v>
      </c>
      <c r="D112" s="4" t="s">
        <v>1188</v>
      </c>
      <c r="E112" s="279" t="str">
        <f t="shared" si="8"/>
        <v>9.0YR </v>
      </c>
      <c r="F112" s="279" t="str">
        <f t="shared" si="6"/>
        <v>7.5</v>
      </c>
      <c r="G112" s="279" t="str">
        <f t="shared" si="7"/>
        <v>11.1</v>
      </c>
      <c r="H112" s="4">
        <v>231</v>
      </c>
      <c r="I112" s="4">
        <v>170</v>
      </c>
      <c r="J112" s="4">
        <v>2</v>
      </c>
    </row>
    <row r="113" spans="1:10" ht="15">
      <c r="A113" s="274"/>
      <c r="B113" s="389" t="s">
        <v>1533</v>
      </c>
      <c r="C113" s="4" t="s">
        <v>334</v>
      </c>
      <c r="D113" s="4" t="s">
        <v>1189</v>
      </c>
      <c r="E113" s="279" t="str">
        <f t="shared" si="8"/>
        <v>8.7YR </v>
      </c>
      <c r="F113" s="279" t="str">
        <f t="shared" si="6"/>
        <v>6.7</v>
      </c>
      <c r="G113" s="279" t="str">
        <f t="shared" si="7"/>
        <v>7.8</v>
      </c>
      <c r="H113" s="4">
        <v>183</v>
      </c>
      <c r="I113" s="4">
        <v>130</v>
      </c>
      <c r="J113" s="4">
        <v>2</v>
      </c>
    </row>
    <row r="114" spans="1:10" ht="15">
      <c r="A114" s="274"/>
      <c r="B114" s="390" t="s">
        <v>1534</v>
      </c>
      <c r="C114" s="4" t="s">
        <v>335</v>
      </c>
      <c r="D114" s="4" t="s">
        <v>1190</v>
      </c>
      <c r="E114" s="279" t="str">
        <f t="shared" si="8"/>
        <v>8.7YR </v>
      </c>
      <c r="F114" s="279" t="str">
        <f t="shared" si="6"/>
        <v>6.5</v>
      </c>
      <c r="G114" s="279" t="str">
        <f t="shared" si="7"/>
        <v>10.8</v>
      </c>
      <c r="H114" s="4">
        <v>187</v>
      </c>
      <c r="I114" s="4">
        <v>121</v>
      </c>
      <c r="J114" s="4">
        <v>0</v>
      </c>
    </row>
    <row r="115" spans="1:10" ht="15">
      <c r="A115" s="274"/>
      <c r="B115" s="391" t="s">
        <v>1535</v>
      </c>
      <c r="C115" s="4" t="s">
        <v>336</v>
      </c>
      <c r="D115" s="4" t="s">
        <v>343</v>
      </c>
      <c r="E115" s="279" t="str">
        <f t="shared" si="8"/>
        <v xml:space="preserve">5.5YR </v>
      </c>
      <c r="F115" s="279" t="str">
        <f t="shared" si="6"/>
        <v>7.7</v>
      </c>
      <c r="G115" s="279" t="str">
        <f t="shared" si="7"/>
        <v>0.6</v>
      </c>
      <c r="H115" s="4">
        <v>190</v>
      </c>
      <c r="I115" s="4">
        <v>170</v>
      </c>
      <c r="J115" s="4">
        <v>172</v>
      </c>
    </row>
    <row r="116" spans="1:10" ht="15">
      <c r="A116" s="274"/>
      <c r="B116" s="392" t="s">
        <v>1536</v>
      </c>
      <c r="C116" s="4" t="s">
        <v>337</v>
      </c>
      <c r="D116" s="4" t="s">
        <v>1191</v>
      </c>
      <c r="E116" s="279" t="str">
        <f t="shared" si="8"/>
        <v>8.3YR </v>
      </c>
      <c r="F116" s="279" t="str">
        <f t="shared" si="6"/>
        <v>6.4</v>
      </c>
      <c r="G116" s="279" t="str">
        <f t="shared" si="7"/>
        <v>0.8</v>
      </c>
      <c r="H116" s="4">
        <v>144</v>
      </c>
      <c r="I116" s="4">
        <v>127</v>
      </c>
      <c r="J116" s="4">
        <v>120</v>
      </c>
    </row>
    <row r="117" spans="1:10" ht="15">
      <c r="A117" s="274"/>
      <c r="B117" s="393" t="s">
        <v>1537</v>
      </c>
      <c r="C117" s="4" t="s">
        <v>338</v>
      </c>
      <c r="D117" s="4" t="s">
        <v>1192</v>
      </c>
      <c r="E117" s="279" t="str">
        <f t="shared" si="8"/>
        <v> 2.2YR </v>
      </c>
      <c r="F117" s="279" t="str">
        <f t="shared" si="6"/>
        <v>6.0</v>
      </c>
      <c r="G117" s="279" t="str">
        <f t="shared" si="7"/>
        <v>1.8</v>
      </c>
      <c r="H117" s="4">
        <v>140</v>
      </c>
      <c r="I117" s="4">
        <v>106</v>
      </c>
      <c r="J117" s="4">
        <v>94</v>
      </c>
    </row>
    <row r="118" spans="1:10" ht="15">
      <c r="A118" s="274"/>
      <c r="B118" s="394" t="s">
        <v>1538</v>
      </c>
      <c r="C118" s="4" t="s">
        <v>339</v>
      </c>
      <c r="D118" s="4" t="s">
        <v>1193</v>
      </c>
      <c r="E118" s="279" t="str">
        <f t="shared" si="8"/>
        <v>9.5YR </v>
      </c>
      <c r="F118" s="279" t="str">
        <f t="shared" si="6"/>
        <v>5.9</v>
      </c>
      <c r="G118" s="279" t="str">
        <f t="shared" si="7"/>
        <v>1.6</v>
      </c>
      <c r="H118" s="4">
        <v>127</v>
      </c>
      <c r="I118" s="4">
        <v>110</v>
      </c>
      <c r="J118" s="4">
        <v>82</v>
      </c>
    </row>
    <row r="119" spans="1:10" ht="15">
      <c r="A119" s="274"/>
      <c r="B119" s="395" t="s">
        <v>1539</v>
      </c>
      <c r="C119" s="4" t="s">
        <v>340</v>
      </c>
      <c r="D119" s="4" t="s">
        <v>1194</v>
      </c>
      <c r="E119" s="279" t="str">
        <f t="shared" si="8"/>
        <v>6.0YR </v>
      </c>
      <c r="F119" s="279" t="str">
        <f t="shared" si="6"/>
        <v>6.3</v>
      </c>
      <c r="G119" s="279" t="str">
        <f t="shared" si="7"/>
        <v>3.0</v>
      </c>
      <c r="H119" s="4">
        <v>163</v>
      </c>
      <c r="I119" s="4">
        <v>116</v>
      </c>
      <c r="J119" s="4">
        <v>90</v>
      </c>
    </row>
    <row r="120" spans="1:10" ht="15">
      <c r="A120" s="274"/>
      <c r="B120" s="396" t="s">
        <v>1540</v>
      </c>
      <c r="C120" s="4" t="s">
        <v>341</v>
      </c>
      <c r="D120" s="4" t="s">
        <v>1195</v>
      </c>
      <c r="E120" s="279" t="str">
        <f t="shared" si="8"/>
        <v>5.8YR </v>
      </c>
      <c r="F120" s="279" t="str">
        <f t="shared" si="6"/>
        <v>6.1</v>
      </c>
      <c r="G120" s="279" t="str">
        <f t="shared" si="7"/>
        <v>4.2</v>
      </c>
      <c r="H120" s="4">
        <v>162</v>
      </c>
      <c r="I120" s="4">
        <v>115</v>
      </c>
      <c r="J120" s="4">
        <v>61</v>
      </c>
    </row>
    <row r="121" spans="1:10" ht="15">
      <c r="A121" s="275"/>
      <c r="B121" s="397" t="s">
        <v>1541</v>
      </c>
      <c r="C121" s="4" t="s">
        <v>342</v>
      </c>
      <c r="D121" s="4" t="s">
        <v>1196</v>
      </c>
      <c r="E121" s="279" t="str">
        <f t="shared" si="8"/>
        <v>7.5YR </v>
      </c>
      <c r="F121" s="279" t="str">
        <f t="shared" si="6"/>
        <v>5.3</v>
      </c>
      <c r="G121" s="279" t="str">
        <f t="shared" si="7"/>
        <v>2.5</v>
      </c>
      <c r="H121" s="4">
        <v>111</v>
      </c>
      <c r="I121" s="4">
        <v>84</v>
      </c>
      <c r="J121" s="4">
        <v>54</v>
      </c>
    </row>
    <row r="122" spans="1:10" ht="15">
      <c r="A122" s="266" t="s">
        <v>1382</v>
      </c>
      <c r="B122" s="398" t="s">
        <v>1542</v>
      </c>
      <c r="C122" s="4" t="s">
        <v>344</v>
      </c>
      <c r="D122" s="4" t="s">
        <v>1197</v>
      </c>
      <c r="E122" s="279" t="str">
        <f t="shared" si="8"/>
        <v>3.2YR </v>
      </c>
      <c r="F122" s="279" t="str">
        <f t="shared" si="6"/>
        <v>5.2</v>
      </c>
      <c r="G122" s="279" t="str">
        <f t="shared" si="7"/>
        <v>5.4</v>
      </c>
      <c r="H122" s="4">
        <v>147</v>
      </c>
      <c r="I122" s="4">
        <v>67</v>
      </c>
      <c r="J122" s="4">
        <v>16</v>
      </c>
    </row>
    <row r="123" spans="1:10" ht="15">
      <c r="A123" s="266"/>
      <c r="B123" s="399" t="s">
        <v>1543</v>
      </c>
      <c r="C123" s="4" t="s">
        <v>345</v>
      </c>
      <c r="D123" s="4" t="s">
        <v>1198</v>
      </c>
      <c r="E123" s="279" t="str">
        <f t="shared" si="8"/>
        <v>6.5YR  </v>
      </c>
      <c r="F123" s="279" t="str">
        <f t="shared" ref="F123:F186" si="9">MID(TRIM(D123),FIND("/",D123,1)-3,3)</f>
        <v>4.1</v>
      </c>
      <c r="G123" s="279" t="str">
        <f t="shared" ref="G123:G186" si="10">RIGHT(D123,LEN(TRIM(D123))-FIND("/",D123,1))</f>
        <v>3.6</v>
      </c>
      <c r="H123" s="4">
        <v>77</v>
      </c>
      <c r="I123" s="4">
        <v>32</v>
      </c>
      <c r="J123" s="4">
        <v>0</v>
      </c>
    </row>
    <row r="124" spans="1:10" ht="15">
      <c r="A124" s="266"/>
      <c r="B124" s="400" t="s">
        <v>1544</v>
      </c>
      <c r="C124" s="4" t="s">
        <v>346</v>
      </c>
      <c r="D124" s="4" t="s">
        <v>1199</v>
      </c>
      <c r="E124" s="279" t="str">
        <f t="shared" si="8"/>
        <v>8.9YR  </v>
      </c>
      <c r="F124" s="279" t="str">
        <f t="shared" si="9"/>
        <v>3.6</v>
      </c>
      <c r="G124" s="279" t="str">
        <f t="shared" si="10"/>
        <v>1.0</v>
      </c>
      <c r="H124" s="4">
        <v>9</v>
      </c>
      <c r="I124" s="4">
        <v>4</v>
      </c>
      <c r="J124" s="4">
        <v>0</v>
      </c>
    </row>
    <row r="125" spans="1:10" ht="15">
      <c r="A125" s="266"/>
      <c r="B125" s="401" t="s">
        <v>1545</v>
      </c>
      <c r="C125" s="4" t="s">
        <v>347</v>
      </c>
      <c r="D125" s="4" t="s">
        <v>1200</v>
      </c>
      <c r="E125" s="279" t="str">
        <f t="shared" si="8"/>
        <v>3.3Y  </v>
      </c>
      <c r="F125" s="279" t="str">
        <f t="shared" si="9"/>
        <v>9.4</v>
      </c>
      <c r="G125" s="279" t="str">
        <f t="shared" si="10"/>
        <v>0.6</v>
      </c>
      <c r="H125" s="4">
        <v>246</v>
      </c>
      <c r="I125" s="4">
        <v>238</v>
      </c>
      <c r="J125" s="4">
        <v>225</v>
      </c>
    </row>
    <row r="126" spans="1:10" ht="15">
      <c r="A126" s="266"/>
      <c r="B126" s="402" t="s">
        <v>1546</v>
      </c>
      <c r="C126" s="4" t="s">
        <v>348</v>
      </c>
      <c r="D126" s="4" t="s">
        <v>1201</v>
      </c>
      <c r="E126" s="279" t="str">
        <f t="shared" si="8"/>
        <v>6.6Y  </v>
      </c>
      <c r="F126" s="279" t="str">
        <f t="shared" si="9"/>
        <v>9.1</v>
      </c>
      <c r="G126" s="279" t="str">
        <f t="shared" si="10"/>
        <v>0.7</v>
      </c>
      <c r="H126" s="4">
        <v>233</v>
      </c>
      <c r="I126" s="4">
        <v>228</v>
      </c>
      <c r="J126" s="4">
        <v>209</v>
      </c>
    </row>
    <row r="127" spans="1:10" ht="15">
      <c r="A127" s="266"/>
      <c r="B127" s="403" t="s">
        <v>1547</v>
      </c>
      <c r="C127" s="4" t="s">
        <v>349</v>
      </c>
      <c r="D127" s="4" t="s">
        <v>1202</v>
      </c>
      <c r="E127" s="279" t="str">
        <f t="shared" si="8"/>
        <v>8.7Y  </v>
      </c>
      <c r="F127" s="279" t="str">
        <f t="shared" si="9"/>
        <v>8.8</v>
      </c>
      <c r="G127" s="279" t="str">
        <f t="shared" si="10"/>
        <v>0.8</v>
      </c>
      <c r="H127" s="4">
        <v>221</v>
      </c>
      <c r="I127" s="4">
        <v>212</v>
      </c>
      <c r="J127" s="4">
        <v>199</v>
      </c>
    </row>
    <row r="128" spans="1:10" ht="15">
      <c r="A128" s="238"/>
      <c r="B128" s="404" t="s">
        <v>1548</v>
      </c>
      <c r="C128" s="4" t="s">
        <v>350</v>
      </c>
      <c r="D128" s="4" t="s">
        <v>1203</v>
      </c>
      <c r="E128" s="279" t="str">
        <f t="shared" si="8"/>
        <v>3.2Y  </v>
      </c>
      <c r="F128" s="279" t="str">
        <f t="shared" si="9"/>
        <v>9.3</v>
      </c>
      <c r="G128" s="279" t="str">
        <f t="shared" si="10"/>
        <v>1.2</v>
      </c>
      <c r="H128" s="4">
        <v>245</v>
      </c>
      <c r="I128" s="4">
        <v>235</v>
      </c>
      <c r="J128" s="4">
        <v>208</v>
      </c>
    </row>
    <row r="129" spans="1:10" ht="15">
      <c r="A129" s="266" t="s">
        <v>1383</v>
      </c>
      <c r="B129" s="405" t="s">
        <v>1549</v>
      </c>
      <c r="C129" s="4" t="s">
        <v>351</v>
      </c>
      <c r="D129" s="4" t="s">
        <v>358</v>
      </c>
      <c r="E129" s="279" t="str">
        <f t="shared" si="8"/>
        <v xml:space="preserve">4.4Y </v>
      </c>
      <c r="F129" s="279" t="str">
        <f t="shared" si="9"/>
        <v>8.9</v>
      </c>
      <c r="G129" s="279" t="str">
        <f t="shared" si="10"/>
        <v>1.5</v>
      </c>
      <c r="H129" s="4">
        <v>228</v>
      </c>
      <c r="I129" s="4">
        <v>222</v>
      </c>
      <c r="J129" s="4">
        <v>190</v>
      </c>
    </row>
    <row r="130" spans="1:10" ht="15">
      <c r="A130" s="266"/>
      <c r="B130" s="406" t="s">
        <v>1550</v>
      </c>
      <c r="C130" s="4" t="s">
        <v>352</v>
      </c>
      <c r="D130" s="4" t="s">
        <v>1204</v>
      </c>
      <c r="E130" s="279" t="str">
        <f t="shared" si="8"/>
        <v>4.6Y </v>
      </c>
      <c r="F130" s="279" t="str">
        <f t="shared" si="9"/>
        <v>8.7</v>
      </c>
      <c r="G130" s="279" t="str">
        <f t="shared" si="10"/>
        <v>1.2</v>
      </c>
      <c r="H130" s="4">
        <v>222</v>
      </c>
      <c r="I130" s="4">
        <v>215</v>
      </c>
      <c r="J130" s="4">
        <v>189</v>
      </c>
    </row>
    <row r="131" spans="1:10" ht="15">
      <c r="A131" s="266"/>
      <c r="B131" s="407" t="s">
        <v>1551</v>
      </c>
      <c r="C131" s="4" t="s">
        <v>353</v>
      </c>
      <c r="D131" s="4" t="s">
        <v>1205</v>
      </c>
      <c r="E131" s="279" t="str">
        <f t="shared" si="8"/>
        <v>3.0Y </v>
      </c>
      <c r="F131" s="279" t="str">
        <f t="shared" si="9"/>
        <v>8.5</v>
      </c>
      <c r="G131" s="279" t="str">
        <f t="shared" si="10"/>
        <v>1.8</v>
      </c>
      <c r="H131" s="4">
        <v>222</v>
      </c>
      <c r="I131" s="4">
        <v>210</v>
      </c>
      <c r="J131" s="4">
        <v>172</v>
      </c>
    </row>
    <row r="132" spans="1:10" ht="15">
      <c r="A132" s="266"/>
      <c r="B132" s="408" t="s">
        <v>1552</v>
      </c>
      <c r="C132" s="4" t="s">
        <v>354</v>
      </c>
      <c r="D132" s="4" t="s">
        <v>1206</v>
      </c>
      <c r="E132" s="279" t="str">
        <f t="shared" si="8"/>
        <v>2.6Y </v>
      </c>
      <c r="F132" s="279" t="str">
        <f t="shared" si="9"/>
        <v>8.9</v>
      </c>
      <c r="G132" s="279" t="str">
        <f t="shared" si="10"/>
        <v>2.1</v>
      </c>
      <c r="H132" s="4">
        <v>235</v>
      </c>
      <c r="I132" s="4">
        <v>220</v>
      </c>
      <c r="J132" s="4">
        <v>177</v>
      </c>
    </row>
    <row r="133" spans="1:10" ht="15">
      <c r="A133" s="266"/>
      <c r="B133" s="409" t="s">
        <v>1553</v>
      </c>
      <c r="C133" s="4" t="s">
        <v>355</v>
      </c>
      <c r="D133" s="4" t="s">
        <v>1207</v>
      </c>
      <c r="E133" s="279" t="str">
        <f t="shared" si="8"/>
        <v>0.1Y </v>
      </c>
      <c r="F133" s="279" t="str">
        <f t="shared" si="9"/>
        <v>8.8</v>
      </c>
      <c r="G133" s="279" t="str">
        <f t="shared" si="10"/>
        <v>3.0</v>
      </c>
      <c r="H133" s="4">
        <v>244</v>
      </c>
      <c r="I133" s="4">
        <v>217</v>
      </c>
      <c r="J133" s="4">
        <v>161</v>
      </c>
    </row>
    <row r="134" spans="1:10" ht="15">
      <c r="A134" s="266"/>
      <c r="B134" s="410" t="s">
        <v>1554</v>
      </c>
      <c r="C134" s="4" t="s">
        <v>356</v>
      </c>
      <c r="D134" s="4" t="s">
        <v>1208</v>
      </c>
      <c r="E134" s="279" t="str">
        <f t="shared" si="8"/>
        <v>1.4Y </v>
      </c>
      <c r="F134" s="279" t="str">
        <f t="shared" si="9"/>
        <v>8.7</v>
      </c>
      <c r="G134" s="279" t="str">
        <f t="shared" si="10"/>
        <v>3.5</v>
      </c>
      <c r="H134" s="4">
        <v>237</v>
      </c>
      <c r="I134" s="4">
        <v>214</v>
      </c>
      <c r="J134" s="4">
        <v>146</v>
      </c>
    </row>
    <row r="135" spans="1:10" ht="15">
      <c r="A135" s="238"/>
      <c r="B135" s="411" t="s">
        <v>1555</v>
      </c>
      <c r="C135" s="4" t="s">
        <v>357</v>
      </c>
      <c r="D135" s="4" t="s">
        <v>1209</v>
      </c>
      <c r="E135" s="279" t="str">
        <f t="shared" si="8"/>
        <v>0.1Y </v>
      </c>
      <c r="F135" s="279" t="str">
        <f t="shared" si="9"/>
        <v>8.5</v>
      </c>
      <c r="G135" s="279" t="str">
        <f t="shared" si="10"/>
        <v>5.3</v>
      </c>
      <c r="H135" s="4">
        <v>245</v>
      </c>
      <c r="I135" s="4">
        <v>205</v>
      </c>
      <c r="J135" s="4">
        <v>117</v>
      </c>
    </row>
    <row r="136" spans="1:10" ht="15">
      <c r="B136" s="412" t="s">
        <v>1556</v>
      </c>
      <c r="C136" s="4" t="s">
        <v>359</v>
      </c>
      <c r="D136" s="4" t="s">
        <v>1210</v>
      </c>
      <c r="E136" s="279" t="str">
        <f t="shared" si="8"/>
        <v>5.6Y </v>
      </c>
      <c r="F136" s="279" t="str">
        <f t="shared" si="9"/>
        <v>9.0</v>
      </c>
      <c r="G136" s="279" t="str">
        <f t="shared" si="10"/>
        <v>1.0</v>
      </c>
      <c r="H136" s="4">
        <v>232</v>
      </c>
      <c r="I136" s="4">
        <v>226</v>
      </c>
      <c r="J136" s="4">
        <v>204</v>
      </c>
    </row>
    <row r="137" spans="1:10" ht="15">
      <c r="B137" s="413" t="s">
        <v>1557</v>
      </c>
      <c r="C137" s="4" t="s">
        <v>360</v>
      </c>
      <c r="D137" s="4" t="s">
        <v>1211</v>
      </c>
      <c r="E137" s="279" t="str">
        <f t="shared" si="8"/>
        <v>5.2Y </v>
      </c>
      <c r="F137" s="279" t="str">
        <f t="shared" si="9"/>
        <v>8.7</v>
      </c>
      <c r="G137" s="279" t="str">
        <f t="shared" si="10"/>
        <v>1.9</v>
      </c>
      <c r="H137" s="4">
        <v>222</v>
      </c>
      <c r="I137" s="4">
        <v>213</v>
      </c>
      <c r="J137" s="4">
        <v>174</v>
      </c>
    </row>
    <row r="138" spans="1:10" ht="15">
      <c r="B138" s="414" t="s">
        <v>1558</v>
      </c>
      <c r="C138" s="4" t="s">
        <v>361</v>
      </c>
      <c r="D138" s="4" t="s">
        <v>366</v>
      </c>
      <c r="E138" s="279" t="str">
        <f t="shared" si="8"/>
        <v xml:space="preserve">1.0Y </v>
      </c>
      <c r="F138" s="279" t="str">
        <f t="shared" si="9"/>
        <v>8.6</v>
      </c>
      <c r="G138" s="279" t="str">
        <f t="shared" si="10"/>
        <v>5.9</v>
      </c>
      <c r="H138" s="4">
        <v>245</v>
      </c>
      <c r="I138" s="4">
        <v>211</v>
      </c>
      <c r="J138" s="4">
        <v>104</v>
      </c>
    </row>
    <row r="139" spans="1:10" ht="15">
      <c r="B139" s="415" t="s">
        <v>1559</v>
      </c>
      <c r="C139" s="4" t="s">
        <v>362</v>
      </c>
      <c r="D139" s="4" t="s">
        <v>1212</v>
      </c>
      <c r="E139" s="279" t="str">
        <f t="shared" si="8"/>
        <v>2.9Y </v>
      </c>
      <c r="F139" s="279" t="str">
        <f t="shared" si="9"/>
        <v>8.6</v>
      </c>
      <c r="G139" s="279" t="str">
        <f t="shared" si="10"/>
        <v>6.4</v>
      </c>
      <c r="H139" s="4">
        <v>244</v>
      </c>
      <c r="I139" s="4">
        <v>212</v>
      </c>
      <c r="J139" s="4">
        <v>99</v>
      </c>
    </row>
    <row r="140" spans="1:10" ht="15">
      <c r="B140" s="416" t="s">
        <v>1560</v>
      </c>
      <c r="C140" s="4" t="s">
        <v>363</v>
      </c>
      <c r="D140" s="4" t="s">
        <v>367</v>
      </c>
      <c r="E140" s="279" t="str">
        <f t="shared" si="8"/>
        <v xml:space="preserve">3.3Y </v>
      </c>
      <c r="F140" s="279" t="str">
        <f t="shared" si="9"/>
        <v>8.0</v>
      </c>
      <c r="G140" s="279" t="str">
        <f t="shared" si="10"/>
        <v>4.8</v>
      </c>
      <c r="H140" s="4">
        <v>211</v>
      </c>
      <c r="I140" s="4">
        <v>190</v>
      </c>
      <c r="J140" s="4">
        <v>101</v>
      </c>
    </row>
    <row r="141" spans="1:10" ht="15">
      <c r="B141" s="417" t="s">
        <v>1561</v>
      </c>
      <c r="C141" s="4" t="s">
        <v>364</v>
      </c>
      <c r="D141" s="4" t="s">
        <v>368</v>
      </c>
      <c r="E141" s="279" t="str">
        <f t="shared" si="8"/>
        <v xml:space="preserve">2.3Y </v>
      </c>
      <c r="F141" s="279" t="str">
        <f t="shared" si="9"/>
        <v>8.2</v>
      </c>
      <c r="G141" s="279" t="str">
        <f t="shared" si="10"/>
        <v>10.5</v>
      </c>
      <c r="H141" s="4">
        <v>235</v>
      </c>
      <c r="I141" s="4">
        <v>204</v>
      </c>
      <c r="J141" s="4">
        <v>17</v>
      </c>
    </row>
    <row r="142" spans="1:10" ht="15">
      <c r="B142" s="418" t="s">
        <v>1562</v>
      </c>
      <c r="C142" s="4" t="s">
        <v>365</v>
      </c>
      <c r="D142" s="4" t="s">
        <v>369</v>
      </c>
      <c r="E142" s="279" t="str">
        <f t="shared" si="8"/>
        <v xml:space="preserve">1.9Y </v>
      </c>
      <c r="F142" s="279" t="str">
        <f t="shared" si="9"/>
        <v>8.1</v>
      </c>
      <c r="G142" s="279" t="str">
        <f t="shared" si="10"/>
        <v>11.6</v>
      </c>
      <c r="H142" s="4">
        <v>239</v>
      </c>
      <c r="I142" s="4">
        <v>196</v>
      </c>
      <c r="J142" s="4">
        <v>3</v>
      </c>
    </row>
    <row r="143" spans="1:10" ht="15">
      <c r="B143" s="419" t="s">
        <v>1563</v>
      </c>
      <c r="C143" s="4" t="s">
        <v>370</v>
      </c>
      <c r="D143" s="4" t="s">
        <v>377</v>
      </c>
      <c r="E143" s="279" t="str">
        <f t="shared" si="8"/>
        <v xml:space="preserve">4.6Y </v>
      </c>
      <c r="F143" s="279" t="str">
        <f t="shared" si="9"/>
        <v>7.8</v>
      </c>
      <c r="G143" s="279" t="str">
        <f t="shared" si="10"/>
        <v>1.0</v>
      </c>
      <c r="H143" s="4">
        <v>186</v>
      </c>
      <c r="I143" s="4">
        <v>184</v>
      </c>
      <c r="J143" s="4">
        <v>163</v>
      </c>
    </row>
    <row r="144" spans="1:10" ht="15">
      <c r="B144" s="420" t="s">
        <v>1564</v>
      </c>
      <c r="C144" s="4" t="s">
        <v>371</v>
      </c>
      <c r="D144" s="4" t="s">
        <v>1213</v>
      </c>
      <c r="E144" s="279" t="str">
        <f t="shared" si="8"/>
        <v>3.6Y </v>
      </c>
      <c r="F144" s="279" t="str">
        <f t="shared" si="9"/>
        <v>8.3</v>
      </c>
      <c r="G144" s="279" t="str">
        <f t="shared" si="10"/>
        <v>1.3</v>
      </c>
      <c r="H144" s="4">
        <v>205</v>
      </c>
      <c r="I144" s="4">
        <v>202</v>
      </c>
      <c r="J144" s="4">
        <v>171</v>
      </c>
    </row>
    <row r="145" spans="1:10" ht="15">
      <c r="B145" s="421" t="s">
        <v>1565</v>
      </c>
      <c r="C145" s="4" t="s">
        <v>372</v>
      </c>
      <c r="D145" s="4" t="s">
        <v>1214</v>
      </c>
      <c r="E145" s="279" t="str">
        <f t="shared" si="8"/>
        <v>2.6Y </v>
      </c>
      <c r="F145" s="279" t="str">
        <f t="shared" si="9"/>
        <v>7.7</v>
      </c>
      <c r="G145" s="279" t="str">
        <f t="shared" si="10"/>
        <v>2.0</v>
      </c>
      <c r="H145" s="4">
        <v>189</v>
      </c>
      <c r="I145" s="4">
        <v>175</v>
      </c>
      <c r="J145" s="4">
        <v>138</v>
      </c>
    </row>
    <row r="146" spans="1:10" ht="15">
      <c r="B146" s="422" t="s">
        <v>1566</v>
      </c>
      <c r="C146" s="4" t="s">
        <v>373</v>
      </c>
      <c r="D146" s="4" t="s">
        <v>378</v>
      </c>
      <c r="E146" s="279" t="str">
        <f t="shared" ref="E146:E209" si="11">LEFT(D146,FIND("/",D146,1)-4)</f>
        <v xml:space="preserve">4.3Y </v>
      </c>
      <c r="F146" s="279" t="str">
        <f t="shared" si="9"/>
        <v>7.8</v>
      </c>
      <c r="G146" s="279" t="str">
        <f t="shared" si="10"/>
        <v>1.9</v>
      </c>
      <c r="H146" s="4">
        <v>187</v>
      </c>
      <c r="I146" s="4">
        <v>185</v>
      </c>
      <c r="J146" s="4">
        <v>144</v>
      </c>
    </row>
    <row r="147" spans="1:10" ht="15">
      <c r="B147" s="423" t="s">
        <v>1567</v>
      </c>
      <c r="C147" s="4" t="s">
        <v>374</v>
      </c>
      <c r="D147" s="4" t="s">
        <v>1215</v>
      </c>
      <c r="E147" s="279" t="str">
        <f t="shared" si="11"/>
        <v>7.4Y </v>
      </c>
      <c r="F147" s="279" t="str">
        <f t="shared" si="9"/>
        <v>8.0</v>
      </c>
      <c r="G147" s="279" t="str">
        <f t="shared" si="10"/>
        <v>2.0</v>
      </c>
      <c r="H147" s="4">
        <v>188</v>
      </c>
      <c r="I147" s="4">
        <v>189</v>
      </c>
      <c r="J147" s="4">
        <v>145</v>
      </c>
    </row>
    <row r="148" spans="1:10" ht="15">
      <c r="B148" s="424" t="s">
        <v>1568</v>
      </c>
      <c r="C148" s="4" t="s">
        <v>375</v>
      </c>
      <c r="D148" s="4" t="s">
        <v>1216</v>
      </c>
      <c r="E148" s="279" t="str">
        <f t="shared" si="11"/>
        <v>8.0Y </v>
      </c>
      <c r="F148" s="279" t="str">
        <f t="shared" si="9"/>
        <v>7.5</v>
      </c>
      <c r="G148" s="279" t="str">
        <f t="shared" si="10"/>
        <v>2.1</v>
      </c>
      <c r="H148" s="4">
        <v>171</v>
      </c>
      <c r="I148" s="4">
        <v>175</v>
      </c>
      <c r="J148" s="4">
        <v>125</v>
      </c>
    </row>
    <row r="149" spans="1:10" ht="15">
      <c r="B149" s="425" t="s">
        <v>1569</v>
      </c>
      <c r="C149" s="4" t="s">
        <v>376</v>
      </c>
      <c r="D149" s="4" t="s">
        <v>379</v>
      </c>
      <c r="E149" s="279" t="str">
        <f t="shared" si="11"/>
        <v xml:space="preserve">10.0Y </v>
      </c>
      <c r="F149" s="279" t="str">
        <f t="shared" si="9"/>
        <v>8.5</v>
      </c>
      <c r="G149" s="279" t="str">
        <f t="shared" si="10"/>
        <v>3.3</v>
      </c>
      <c r="H149" s="4">
        <v>207</v>
      </c>
      <c r="I149" s="4">
        <v>210</v>
      </c>
      <c r="J149" s="4">
        <v>139</v>
      </c>
    </row>
    <row r="150" spans="1:10" ht="15">
      <c r="B150" s="407" t="s">
        <v>1551</v>
      </c>
      <c r="C150" s="4" t="s">
        <v>380</v>
      </c>
      <c r="D150" s="4" t="s">
        <v>1217</v>
      </c>
      <c r="E150" s="279" t="str">
        <f t="shared" si="11"/>
        <v xml:space="preserve"> 0.1Y </v>
      </c>
      <c r="F150" s="279" t="str">
        <f t="shared" si="9"/>
        <v>8.7</v>
      </c>
      <c r="G150" s="279" t="str">
        <f t="shared" si="10"/>
        <v>1.6</v>
      </c>
      <c r="H150" s="4">
        <v>222</v>
      </c>
      <c r="I150" s="4">
        <v>210</v>
      </c>
      <c r="J150" s="4">
        <v>172</v>
      </c>
    </row>
    <row r="151" spans="1:10" ht="15">
      <c r="B151" s="426" t="s">
        <v>1570</v>
      </c>
      <c r="C151" s="4" t="s">
        <v>381</v>
      </c>
      <c r="D151" s="4" t="s">
        <v>1218</v>
      </c>
      <c r="E151" s="279" t="str">
        <f t="shared" si="11"/>
        <v>0.2Y </v>
      </c>
      <c r="F151" s="279" t="str">
        <f t="shared" si="9"/>
        <v>8.2</v>
      </c>
      <c r="G151" s="279" t="str">
        <f t="shared" si="10"/>
        <v>2.2</v>
      </c>
      <c r="H151" s="4">
        <v>205</v>
      </c>
      <c r="I151" s="4">
        <v>190</v>
      </c>
      <c r="J151" s="4">
        <v>147</v>
      </c>
    </row>
    <row r="152" spans="1:10" ht="15">
      <c r="B152" s="427" t="s">
        <v>1571</v>
      </c>
      <c r="C152" s="4" t="s">
        <v>382</v>
      </c>
      <c r="D152" s="4" t="s">
        <v>387</v>
      </c>
      <c r="E152" s="279" t="str">
        <f t="shared" si="11"/>
        <v xml:space="preserve">1.0Y </v>
      </c>
      <c r="F152" s="279" t="str">
        <f t="shared" si="9"/>
        <v>7.8</v>
      </c>
      <c r="G152" s="279" t="str">
        <f t="shared" si="10"/>
        <v>2.3</v>
      </c>
      <c r="H152" s="4">
        <v>188</v>
      </c>
      <c r="I152" s="4">
        <v>174</v>
      </c>
      <c r="J152" s="4">
        <v>129</v>
      </c>
    </row>
    <row r="153" spans="1:10" ht="15">
      <c r="B153" s="428" t="s">
        <v>1572</v>
      </c>
      <c r="C153" s="4" t="s">
        <v>383</v>
      </c>
      <c r="D153" s="4" t="s">
        <v>1219</v>
      </c>
      <c r="E153" s="279" t="str">
        <f t="shared" si="11"/>
        <v xml:space="preserve"> 0.6Y </v>
      </c>
      <c r="F153" s="279" t="str">
        <f t="shared" si="9"/>
        <v>7.8</v>
      </c>
      <c r="G153" s="279" t="str">
        <f t="shared" si="10"/>
        <v>3.0</v>
      </c>
      <c r="H153" s="4">
        <v>195</v>
      </c>
      <c r="I153" s="4">
        <v>175</v>
      </c>
      <c r="J153" s="4">
        <v>116</v>
      </c>
    </row>
    <row r="154" spans="1:10" ht="15">
      <c r="B154" s="429" t="s">
        <v>1573</v>
      </c>
      <c r="C154" s="4" t="s">
        <v>384</v>
      </c>
      <c r="D154" s="4" t="s">
        <v>388</v>
      </c>
      <c r="E154" s="279" t="str">
        <f t="shared" si="11"/>
        <v xml:space="preserve">0.4Y </v>
      </c>
      <c r="F154" s="279" t="str">
        <f t="shared" si="9"/>
        <v>7.0</v>
      </c>
      <c r="G154" s="279" t="str">
        <f t="shared" si="10"/>
        <v>3.5</v>
      </c>
      <c r="H154" s="4">
        <v>167</v>
      </c>
      <c r="I154" s="4">
        <v>146</v>
      </c>
      <c r="J154" s="4">
        <v>81</v>
      </c>
    </row>
    <row r="155" spans="1:10" ht="15">
      <c r="B155" s="430" t="s">
        <v>1574</v>
      </c>
      <c r="C155" s="4" t="s">
        <v>385</v>
      </c>
      <c r="D155" s="4" t="s">
        <v>389</v>
      </c>
      <c r="E155" s="279" t="str">
        <f t="shared" si="11"/>
        <v xml:space="preserve">2.4Y </v>
      </c>
      <c r="F155" s="279" t="str">
        <f t="shared" si="9"/>
        <v>6.8</v>
      </c>
      <c r="G155" s="279" t="str">
        <f t="shared" si="10"/>
        <v>3.4</v>
      </c>
      <c r="H155" s="4">
        <v>156</v>
      </c>
      <c r="I155" s="4">
        <v>136</v>
      </c>
      <c r="J155" s="4">
        <v>73</v>
      </c>
    </row>
    <row r="156" spans="1:10" ht="15">
      <c r="B156" s="431" t="s">
        <v>1575</v>
      </c>
      <c r="C156" s="4" t="s">
        <v>386</v>
      </c>
      <c r="D156" s="4" t="s">
        <v>390</v>
      </c>
      <c r="E156" s="279" t="str">
        <f t="shared" si="11"/>
        <v xml:space="preserve">1.6Y </v>
      </c>
      <c r="F156" s="279" t="str">
        <f t="shared" si="9"/>
        <v>7.3</v>
      </c>
      <c r="G156" s="279" t="str">
        <f t="shared" si="10"/>
        <v>1.9</v>
      </c>
      <c r="H156" s="4">
        <v>168</v>
      </c>
      <c r="I156" s="4">
        <v>154</v>
      </c>
      <c r="J156" s="4">
        <v>117</v>
      </c>
    </row>
    <row r="157" spans="1:10" ht="15">
      <c r="A157" s="266" t="s">
        <v>1384</v>
      </c>
      <c r="B157" s="432" t="s">
        <v>1576</v>
      </c>
      <c r="C157" s="4" t="s">
        <v>391</v>
      </c>
      <c r="D157" s="4" t="s">
        <v>398</v>
      </c>
      <c r="E157" s="279" t="str">
        <f t="shared" si="11"/>
        <v xml:space="preserve">5.2Y </v>
      </c>
      <c r="F157" s="279" t="str">
        <f t="shared" si="9"/>
        <v>6.8</v>
      </c>
      <c r="G157" s="279" t="str">
        <f t="shared" si="10"/>
        <v>0.9</v>
      </c>
      <c r="H157" s="4">
        <v>138</v>
      </c>
      <c r="I157" s="4">
        <v>133</v>
      </c>
      <c r="J157" s="4">
        <v>114</v>
      </c>
    </row>
    <row r="158" spans="1:10" ht="15">
      <c r="A158" s="266"/>
      <c r="B158" s="433" t="s">
        <v>1577</v>
      </c>
      <c r="C158" s="4" t="s">
        <v>392</v>
      </c>
      <c r="D158" s="4" t="s">
        <v>1220</v>
      </c>
      <c r="E158" s="279" t="str">
        <f t="shared" si="11"/>
        <v>4.4Y </v>
      </c>
      <c r="F158" s="279" t="str">
        <f t="shared" si="9"/>
        <v>5.8</v>
      </c>
      <c r="G158" s="279" t="str">
        <f t="shared" si="10"/>
        <v>1.8</v>
      </c>
      <c r="H158" s="4">
        <v>97</v>
      </c>
      <c r="I158" s="4">
        <v>94</v>
      </c>
      <c r="J158" s="4">
        <v>59</v>
      </c>
    </row>
    <row r="159" spans="1:10" ht="15">
      <c r="A159" s="266"/>
      <c r="B159" s="434" t="s">
        <v>1578</v>
      </c>
      <c r="C159" s="4" t="s">
        <v>393</v>
      </c>
      <c r="D159" s="4" t="s">
        <v>399</v>
      </c>
      <c r="E159" s="279" t="str">
        <f t="shared" si="11"/>
        <v xml:space="preserve">3.8Y </v>
      </c>
      <c r="F159" s="279" t="str">
        <f t="shared" si="9"/>
        <v>6.2</v>
      </c>
      <c r="G159" s="279" t="str">
        <f t="shared" si="10"/>
        <v>2.6</v>
      </c>
      <c r="H159" s="4">
        <v>118</v>
      </c>
      <c r="I159" s="4">
        <v>116</v>
      </c>
      <c r="J159" s="4">
        <v>55</v>
      </c>
    </row>
    <row r="160" spans="1:10" ht="15">
      <c r="A160" s="266"/>
      <c r="B160" s="435" t="s">
        <v>1579</v>
      </c>
      <c r="C160" s="4" t="s">
        <v>394</v>
      </c>
      <c r="D160" s="4" t="s">
        <v>1221</v>
      </c>
      <c r="E160" s="279" t="str">
        <f t="shared" si="11"/>
        <v>5.8GY </v>
      </c>
      <c r="F160" s="279" t="str">
        <f t="shared" si="9"/>
        <v>8.9</v>
      </c>
      <c r="G160" s="279" t="str">
        <f t="shared" si="10"/>
        <v>1.2</v>
      </c>
      <c r="H160" s="4">
        <v>218</v>
      </c>
      <c r="I160" s="4">
        <v>223</v>
      </c>
      <c r="J160" s="4">
        <v>193</v>
      </c>
    </row>
    <row r="161" spans="1:10" ht="15">
      <c r="A161" s="266"/>
      <c r="B161" s="436" t="s">
        <v>1580</v>
      </c>
      <c r="C161" s="4" t="s">
        <v>395</v>
      </c>
      <c r="D161" s="4" t="s">
        <v>1222</v>
      </c>
      <c r="E161" s="279" t="str">
        <f t="shared" si="11"/>
        <v>3.6GY </v>
      </c>
      <c r="F161" s="279" t="str">
        <f t="shared" si="9"/>
        <v>8.7</v>
      </c>
      <c r="G161" s="279" t="str">
        <f t="shared" si="10"/>
        <v>0.9</v>
      </c>
      <c r="H161" s="4">
        <v>210</v>
      </c>
      <c r="I161" s="4">
        <v>212</v>
      </c>
      <c r="J161" s="4">
        <v>191</v>
      </c>
    </row>
    <row r="162" spans="1:10" ht="15">
      <c r="A162" s="266"/>
      <c r="B162" s="437" t="s">
        <v>1581</v>
      </c>
      <c r="C162" s="4" t="s">
        <v>396</v>
      </c>
      <c r="D162" s="4" t="s">
        <v>1223</v>
      </c>
      <c r="E162" s="279" t="str">
        <f t="shared" si="11"/>
        <v>2.4GY </v>
      </c>
      <c r="F162" s="279" t="str">
        <f t="shared" si="9"/>
        <v>8.5</v>
      </c>
      <c r="G162" s="279" t="str">
        <f t="shared" si="10"/>
        <v>1.2</v>
      </c>
      <c r="H162" s="4">
        <v>195</v>
      </c>
      <c r="I162" s="4">
        <v>206</v>
      </c>
      <c r="J162" s="4">
        <v>174</v>
      </c>
    </row>
    <row r="163" spans="1:10" ht="15">
      <c r="A163" s="238"/>
      <c r="B163" s="438" t="s">
        <v>1582</v>
      </c>
      <c r="C163" s="4" t="s">
        <v>397</v>
      </c>
      <c r="D163" s="4" t="s">
        <v>1224</v>
      </c>
      <c r="E163" s="279" t="str">
        <f t="shared" si="11"/>
        <v>5.0GY </v>
      </c>
      <c r="F163" s="279" t="str">
        <f t="shared" si="9"/>
        <v>8.1</v>
      </c>
      <c r="G163" s="279" t="str">
        <f t="shared" si="10"/>
        <v>1.6</v>
      </c>
      <c r="H163" s="4">
        <v>182</v>
      </c>
      <c r="I163" s="4">
        <v>194</v>
      </c>
      <c r="J163" s="4">
        <v>156</v>
      </c>
    </row>
    <row r="164" spans="1:10" ht="15">
      <c r="A164" s="266" t="s">
        <v>1385</v>
      </c>
      <c r="B164" s="439" t="s">
        <v>1583</v>
      </c>
      <c r="C164" s="4" t="s">
        <v>400</v>
      </c>
      <c r="D164" s="4" t="s">
        <v>407</v>
      </c>
      <c r="E164" s="279" t="str">
        <f t="shared" si="11"/>
        <v xml:space="preserve">7.1GY </v>
      </c>
      <c r="F164" s="279" t="str">
        <f t="shared" si="9"/>
        <v>9.1</v>
      </c>
      <c r="G164" s="279" t="str">
        <f t="shared" si="10"/>
        <v>0.5</v>
      </c>
      <c r="H164" s="4">
        <v>226</v>
      </c>
      <c r="I164" s="4">
        <v>226</v>
      </c>
      <c r="J164" s="4">
        <v>216</v>
      </c>
    </row>
    <row r="165" spans="1:10" ht="15">
      <c r="A165" s="266"/>
      <c r="B165" s="440" t="s">
        <v>1584</v>
      </c>
      <c r="C165" s="4" t="s">
        <v>401</v>
      </c>
      <c r="D165" s="4" t="s">
        <v>408</v>
      </c>
      <c r="E165" s="279" t="str">
        <f t="shared" si="11"/>
        <v xml:space="preserve">5.0GY </v>
      </c>
      <c r="F165" s="279" t="str">
        <f t="shared" si="9"/>
        <v>8.8</v>
      </c>
      <c r="G165" s="279" t="str">
        <f t="shared" si="10"/>
        <v>1.0</v>
      </c>
      <c r="H165" s="4">
        <v>216</v>
      </c>
      <c r="I165" s="4">
        <v>216</v>
      </c>
      <c r="J165" s="4">
        <v>192</v>
      </c>
    </row>
    <row r="166" spans="1:10" ht="15">
      <c r="A166" s="266"/>
      <c r="B166" s="441" t="s">
        <v>1585</v>
      </c>
      <c r="C166" s="4" t="s">
        <v>402</v>
      </c>
      <c r="D166" s="4" t="s">
        <v>1225</v>
      </c>
      <c r="E166" s="279" t="str">
        <f t="shared" si="11"/>
        <v>2.9GY </v>
      </c>
      <c r="F166" s="279" t="str">
        <f t="shared" si="9"/>
        <v>8.9</v>
      </c>
      <c r="G166" s="279" t="str">
        <f t="shared" si="10"/>
        <v>1.4</v>
      </c>
      <c r="H166" s="4">
        <v>214</v>
      </c>
      <c r="I166" s="4">
        <v>224</v>
      </c>
      <c r="J166" s="4">
        <v>187</v>
      </c>
    </row>
    <row r="167" spans="1:10" ht="15">
      <c r="A167" s="266"/>
      <c r="B167" s="442" t="s">
        <v>1586</v>
      </c>
      <c r="C167" s="4" t="s">
        <v>403</v>
      </c>
      <c r="D167" s="4" t="s">
        <v>409</v>
      </c>
      <c r="E167" s="279" t="str">
        <f t="shared" si="11"/>
        <v xml:space="preserve">2.7GY </v>
      </c>
      <c r="F167" s="279" t="str">
        <f t="shared" si="9"/>
        <v>8.5</v>
      </c>
      <c r="G167" s="279" t="str">
        <f t="shared" si="10"/>
        <v>2.7</v>
      </c>
      <c r="H167" s="4">
        <v>197</v>
      </c>
      <c r="I167" s="4">
        <v>205</v>
      </c>
      <c r="J167" s="4">
        <v>146</v>
      </c>
    </row>
    <row r="168" spans="1:10" ht="15">
      <c r="A168" s="266"/>
      <c r="B168" s="443" t="s">
        <v>1587</v>
      </c>
      <c r="C168" s="4" t="s">
        <v>404</v>
      </c>
      <c r="D168" s="4" t="s">
        <v>1226</v>
      </c>
      <c r="E168" s="279" t="str">
        <f t="shared" si="11"/>
        <v>5.0GY </v>
      </c>
      <c r="F168" s="279" t="str">
        <f t="shared" si="9"/>
        <v>8.1</v>
      </c>
      <c r="G168" s="279" t="str">
        <f t="shared" si="10"/>
        <v>2.8</v>
      </c>
      <c r="H168" s="4">
        <v>179</v>
      </c>
      <c r="I168" s="4">
        <v>195</v>
      </c>
      <c r="J168" s="4">
        <v>130</v>
      </c>
    </row>
    <row r="169" spans="1:10" ht="15">
      <c r="A169" s="266"/>
      <c r="B169" s="444" t="s">
        <v>1588</v>
      </c>
      <c r="C169" s="4" t="s">
        <v>405</v>
      </c>
      <c r="D169" s="4" t="s">
        <v>410</v>
      </c>
      <c r="E169" s="279" t="str">
        <f t="shared" si="11"/>
        <v xml:space="preserve">6.5GY </v>
      </c>
      <c r="F169" s="279" t="str">
        <f t="shared" si="9"/>
        <v>8.2</v>
      </c>
      <c r="G169" s="279" t="str">
        <f t="shared" si="10"/>
        <v>3.6</v>
      </c>
      <c r="H169" s="4">
        <v>165</v>
      </c>
      <c r="I169" s="4">
        <v>206</v>
      </c>
      <c r="J169" s="4">
        <v>128</v>
      </c>
    </row>
    <row r="170" spans="1:10" ht="15">
      <c r="A170" s="238"/>
      <c r="B170" s="445" t="s">
        <v>1589</v>
      </c>
      <c r="C170" s="4" t="s">
        <v>406</v>
      </c>
      <c r="D170" s="4" t="s">
        <v>1227</v>
      </c>
      <c r="E170" s="279" t="str">
        <f t="shared" si="11"/>
        <v>4.4GY </v>
      </c>
      <c r="F170" s="279" t="str">
        <f t="shared" si="9"/>
        <v>7.1</v>
      </c>
      <c r="G170" s="279" t="str">
        <f t="shared" si="10"/>
        <v>4.5</v>
      </c>
      <c r="H170" s="4">
        <v>113</v>
      </c>
      <c r="I170" s="4">
        <v>164</v>
      </c>
      <c r="J170" s="4">
        <v>63</v>
      </c>
    </row>
    <row r="171" spans="1:10" ht="15">
      <c r="B171" s="446" t="s">
        <v>1590</v>
      </c>
      <c r="C171" s="4" t="s">
        <v>411</v>
      </c>
      <c r="D171" s="4" t="s">
        <v>1228</v>
      </c>
      <c r="E171" s="279" t="str">
        <f t="shared" si="11"/>
        <v>9.4GY </v>
      </c>
      <c r="F171" s="279" t="str">
        <f t="shared" si="9"/>
        <v>7.7</v>
      </c>
      <c r="G171" s="279" t="str">
        <f t="shared" si="10"/>
        <v>1.0</v>
      </c>
      <c r="H171" s="4">
        <v>157</v>
      </c>
      <c r="I171" s="4">
        <v>170</v>
      </c>
      <c r="J171" s="4">
        <v>153</v>
      </c>
    </row>
    <row r="172" spans="1:10" ht="15">
      <c r="B172" s="447" t="s">
        <v>1591</v>
      </c>
      <c r="C172" s="4" t="s">
        <v>412</v>
      </c>
      <c r="D172" s="4" t="s">
        <v>1229</v>
      </c>
      <c r="E172" s="279" t="str">
        <f t="shared" si="11"/>
        <v>7.7GY </v>
      </c>
      <c r="F172" s="279" t="str">
        <f t="shared" si="9"/>
        <v>8.1</v>
      </c>
      <c r="G172" s="279" t="str">
        <f t="shared" si="10"/>
        <v>1.1</v>
      </c>
      <c r="H172" s="4">
        <v>181</v>
      </c>
      <c r="I172" s="4">
        <v>191</v>
      </c>
      <c r="J172" s="4">
        <v>167</v>
      </c>
    </row>
    <row r="173" spans="1:10" ht="15">
      <c r="B173" s="448" t="s">
        <v>1592</v>
      </c>
      <c r="C173" s="4" t="s">
        <v>413</v>
      </c>
      <c r="D173" s="4" t="s">
        <v>1230</v>
      </c>
      <c r="E173" s="279" t="str">
        <f t="shared" si="11"/>
        <v>9.1GY </v>
      </c>
      <c r="F173" s="279" t="str">
        <f t="shared" si="9"/>
        <v>7.8</v>
      </c>
      <c r="G173" s="279" t="str">
        <f t="shared" si="10"/>
        <v>2.0</v>
      </c>
      <c r="H173" s="4">
        <v>155</v>
      </c>
      <c r="I173" s="4">
        <v>183</v>
      </c>
      <c r="J173" s="4">
        <v>145</v>
      </c>
    </row>
    <row r="174" spans="1:10" ht="15">
      <c r="B174" s="449" t="s">
        <v>1593</v>
      </c>
      <c r="C174" s="4" t="s">
        <v>414</v>
      </c>
      <c r="D174" s="4" t="s">
        <v>1231</v>
      </c>
      <c r="E174" s="279" t="str">
        <f t="shared" si="11"/>
        <v>7.0GY </v>
      </c>
      <c r="F174" s="279" t="str">
        <f t="shared" si="9"/>
        <v>7.3</v>
      </c>
      <c r="G174" s="279" t="str">
        <f t="shared" si="10"/>
        <v>1.8</v>
      </c>
      <c r="H174" s="4">
        <v>143</v>
      </c>
      <c r="I174" s="4">
        <v>156</v>
      </c>
      <c r="J174" s="4">
        <v>126</v>
      </c>
    </row>
    <row r="175" spans="1:10" ht="15">
      <c r="B175" s="450" t="s">
        <v>1594</v>
      </c>
      <c r="C175" s="4" t="s">
        <v>415</v>
      </c>
      <c r="D175" s="4" t="s">
        <v>418</v>
      </c>
      <c r="E175" s="279" t="str">
        <f t="shared" si="11"/>
        <v xml:space="preserve">8.5GY </v>
      </c>
      <c r="F175" s="279" t="str">
        <f t="shared" si="9"/>
        <v>6.9</v>
      </c>
      <c r="G175" s="279" t="str">
        <f t="shared" si="10"/>
        <v>2.3</v>
      </c>
      <c r="H175" s="4">
        <v>117</v>
      </c>
      <c r="I175" s="4">
        <v>143</v>
      </c>
      <c r="J175" s="4">
        <v>106</v>
      </c>
    </row>
    <row r="176" spans="1:10" ht="15">
      <c r="B176" s="451" t="s">
        <v>1595</v>
      </c>
      <c r="C176" s="4" t="s">
        <v>416</v>
      </c>
      <c r="D176" s="4" t="s">
        <v>1232</v>
      </c>
      <c r="E176" s="279" t="str">
        <f t="shared" si="11"/>
        <v>9.0GY </v>
      </c>
      <c r="F176" s="279" t="str">
        <f t="shared" si="9"/>
        <v>6.6</v>
      </c>
      <c r="G176" s="279" t="str">
        <f t="shared" si="10"/>
        <v>2.4</v>
      </c>
      <c r="H176" s="4">
        <v>103</v>
      </c>
      <c r="I176" s="4">
        <v>133</v>
      </c>
      <c r="J176" s="4">
        <v>97</v>
      </c>
    </row>
    <row r="177" spans="1:10" ht="15">
      <c r="B177" s="452" t="s">
        <v>1596</v>
      </c>
      <c r="C177" s="4" t="s">
        <v>417</v>
      </c>
      <c r="D177" s="4" t="s">
        <v>1233</v>
      </c>
      <c r="E177" s="279" t="str">
        <f t="shared" si="11"/>
        <v>1.1GY </v>
      </c>
      <c r="F177" s="279" t="str">
        <f t="shared" si="9"/>
        <v>6.6</v>
      </c>
      <c r="G177" s="279" t="str">
        <f t="shared" si="10"/>
        <v>2.3</v>
      </c>
      <c r="H177" s="4">
        <v>147</v>
      </c>
      <c r="I177" s="4">
        <v>129</v>
      </c>
      <c r="J177" s="4">
        <v>78</v>
      </c>
    </row>
    <row r="178" spans="1:10" ht="15">
      <c r="B178" s="453" t="s">
        <v>1597</v>
      </c>
      <c r="C178" s="4" t="s">
        <v>419</v>
      </c>
      <c r="D178" s="4" t="s">
        <v>1234</v>
      </c>
      <c r="E178" s="279" t="str">
        <f t="shared" si="11"/>
        <v>6.6GY </v>
      </c>
      <c r="F178" s="279" t="str">
        <f t="shared" si="9"/>
        <v>6.3</v>
      </c>
      <c r="G178" s="279" t="str">
        <f t="shared" si="10"/>
        <v>8.0</v>
      </c>
      <c r="H178" s="4">
        <v>51</v>
      </c>
      <c r="I178" s="4">
        <v>139</v>
      </c>
      <c r="J178" s="4">
        <v>1</v>
      </c>
    </row>
    <row r="179" spans="1:10" ht="15">
      <c r="B179" s="454" t="s">
        <v>1598</v>
      </c>
      <c r="C179" s="4" t="s">
        <v>420</v>
      </c>
      <c r="D179" s="4" t="s">
        <v>1235</v>
      </c>
      <c r="E179" s="279" t="str">
        <f t="shared" si="11"/>
        <v>8.0GY </v>
      </c>
      <c r="F179" s="279" t="str">
        <f t="shared" si="9"/>
        <v>6.0</v>
      </c>
      <c r="G179" s="279" t="str">
        <f t="shared" si="10"/>
        <v>6.5</v>
      </c>
      <c r="H179" s="4">
        <v>45</v>
      </c>
      <c r="I179" s="4">
        <v>132</v>
      </c>
      <c r="J179" s="4">
        <v>17</v>
      </c>
    </row>
    <row r="180" spans="1:10" ht="15">
      <c r="B180" s="455" t="s">
        <v>1599</v>
      </c>
      <c r="C180" s="4" t="s">
        <v>421</v>
      </c>
      <c r="D180" s="4" t="s">
        <v>426</v>
      </c>
      <c r="E180" s="279" t="str">
        <f t="shared" si="11"/>
        <v xml:space="preserve">9.6GY </v>
      </c>
      <c r="F180" s="279" t="str">
        <f t="shared" si="9"/>
        <v>6.3</v>
      </c>
      <c r="G180" s="279" t="str">
        <f t="shared" si="10"/>
        <v>4.7</v>
      </c>
      <c r="H180" s="4">
        <v>71</v>
      </c>
      <c r="I180" s="4">
        <v>131</v>
      </c>
      <c r="J180" s="4">
        <v>61</v>
      </c>
    </row>
    <row r="181" spans="1:10" ht="15">
      <c r="B181" s="456" t="s">
        <v>1600</v>
      </c>
      <c r="C181" s="4" t="s">
        <v>422</v>
      </c>
      <c r="D181" s="4" t="s">
        <v>1236</v>
      </c>
      <c r="E181" s="279" t="str">
        <f t="shared" si="11"/>
        <v>6.1GY </v>
      </c>
      <c r="F181" s="279" t="str">
        <f t="shared" si="9"/>
        <v>5.2</v>
      </c>
      <c r="G181" s="279" t="str">
        <f t="shared" si="10"/>
        <v>4.3</v>
      </c>
      <c r="H181" s="4">
        <v>49</v>
      </c>
      <c r="I181" s="4">
        <v>83</v>
      </c>
      <c r="J181" s="4">
        <v>9</v>
      </c>
    </row>
    <row r="182" spans="1:10" ht="15">
      <c r="B182" s="457" t="s">
        <v>1601</v>
      </c>
      <c r="C182" s="4" t="s">
        <v>423</v>
      </c>
      <c r="D182" s="4" t="s">
        <v>1237</v>
      </c>
      <c r="E182" s="279" t="str">
        <f t="shared" si="11"/>
        <v>5.4GY </v>
      </c>
      <c r="F182" s="279" t="str">
        <f t="shared" si="9"/>
        <v>5.0</v>
      </c>
      <c r="G182" s="279" t="str">
        <f t="shared" si="10"/>
        <v>2.7</v>
      </c>
      <c r="H182" s="4">
        <v>46</v>
      </c>
      <c r="I182" s="4">
        <v>69</v>
      </c>
      <c r="J182" s="4">
        <v>17</v>
      </c>
    </row>
    <row r="183" spans="1:10" ht="15">
      <c r="B183" s="458" t="s">
        <v>1602</v>
      </c>
      <c r="C183" s="4" t="s">
        <v>424</v>
      </c>
      <c r="D183" s="4" t="s">
        <v>1238</v>
      </c>
      <c r="E183" s="279" t="str">
        <f t="shared" si="11"/>
        <v>9.8GY </v>
      </c>
      <c r="F183" s="279" t="str">
        <f t="shared" si="9"/>
        <v>4.2</v>
      </c>
      <c r="G183" s="279" t="str">
        <f t="shared" si="10"/>
        <v>3.0</v>
      </c>
      <c r="H183" s="4">
        <v>0</v>
      </c>
      <c r="I183" s="4">
        <v>35</v>
      </c>
      <c r="J183" s="4">
        <v>5</v>
      </c>
    </row>
    <row r="184" spans="1:10" ht="15">
      <c r="B184" s="459" t="s">
        <v>1603</v>
      </c>
      <c r="C184" s="4" t="s">
        <v>425</v>
      </c>
      <c r="D184" s="4" t="s">
        <v>1239</v>
      </c>
      <c r="E184" s="279" t="str">
        <f t="shared" si="11"/>
        <v>2.4GY </v>
      </c>
      <c r="F184" s="279" t="str">
        <f t="shared" si="9"/>
        <v>4.2</v>
      </c>
      <c r="G184" s="279" t="str">
        <f t="shared" si="10"/>
        <v>1.7</v>
      </c>
      <c r="H184" s="4">
        <v>26</v>
      </c>
      <c r="I184" s="4">
        <v>28</v>
      </c>
      <c r="J184" s="4">
        <v>4</v>
      </c>
    </row>
    <row r="185" spans="1:10" ht="15">
      <c r="A185" s="266" t="s">
        <v>1386</v>
      </c>
      <c r="B185" s="460" t="s">
        <v>1604</v>
      </c>
      <c r="C185" s="4" t="s">
        <v>427</v>
      </c>
      <c r="D185" s="4" t="s">
        <v>1240</v>
      </c>
      <c r="E185" s="279" t="str">
        <f t="shared" si="11"/>
        <v>4.3GY </v>
      </c>
      <c r="F185" s="279" t="str">
        <f t="shared" si="9"/>
        <v>9.4</v>
      </c>
      <c r="G185" s="279" t="str">
        <f t="shared" si="10"/>
        <v>0.3</v>
      </c>
      <c r="H185" s="4">
        <v>241</v>
      </c>
      <c r="I185" s="4">
        <v>237</v>
      </c>
      <c r="J185" s="4">
        <v>228</v>
      </c>
    </row>
    <row r="186" spans="1:10" ht="15">
      <c r="A186" s="266"/>
      <c r="B186" s="461" t="s">
        <v>1605</v>
      </c>
      <c r="C186" s="4" t="s">
        <v>428</v>
      </c>
      <c r="D186" s="4" t="s">
        <v>1241</v>
      </c>
      <c r="E186" s="279" t="str">
        <f t="shared" si="11"/>
        <v> 3.7G </v>
      </c>
      <c r="F186" s="279" t="str">
        <f t="shared" si="9"/>
        <v>8.4</v>
      </c>
      <c r="G186" s="279" t="str">
        <f t="shared" si="10"/>
        <v>1.0</v>
      </c>
      <c r="H186" s="4">
        <v>191</v>
      </c>
      <c r="I186" s="4">
        <v>205</v>
      </c>
      <c r="J186" s="4">
        <v>192</v>
      </c>
    </row>
    <row r="187" spans="1:10" ht="15">
      <c r="A187" s="266"/>
      <c r="B187" s="462" t="s">
        <v>1606</v>
      </c>
      <c r="C187" s="4" t="s">
        <v>429</v>
      </c>
      <c r="D187" s="4" t="s">
        <v>434</v>
      </c>
      <c r="E187" s="279" t="str">
        <f t="shared" si="11"/>
        <v xml:space="preserve">1.9G </v>
      </c>
      <c r="F187" s="279" t="str">
        <f t="shared" ref="F187:F250" si="12">MID(TRIM(D187),FIND("/",D187,1)-3,3)</f>
        <v>8.2</v>
      </c>
      <c r="G187" s="279" t="str">
        <f t="shared" ref="G187:G250" si="13">RIGHT(D187,LEN(TRIM(D187))-FIND("/",D187,1))</f>
        <v>0.6</v>
      </c>
      <c r="H187" s="4">
        <v>191</v>
      </c>
      <c r="I187" s="4">
        <v>190</v>
      </c>
      <c r="J187" s="4">
        <v>185</v>
      </c>
    </row>
    <row r="188" spans="1:10" ht="15">
      <c r="A188" s="266"/>
      <c r="B188" s="463" t="s">
        <v>1607</v>
      </c>
      <c r="C188" s="4" t="s">
        <v>430</v>
      </c>
      <c r="D188" s="4" t="s">
        <v>1242</v>
      </c>
      <c r="E188" s="279" t="str">
        <f t="shared" si="11"/>
        <v>8.5GY </v>
      </c>
      <c r="F188" s="279" t="str">
        <f t="shared" si="12"/>
        <v>8.1</v>
      </c>
      <c r="G188" s="279" t="str">
        <f t="shared" si="13"/>
        <v>0.7</v>
      </c>
      <c r="H188" s="4">
        <v>181</v>
      </c>
      <c r="I188" s="4">
        <v>184</v>
      </c>
      <c r="J188" s="4">
        <v>177</v>
      </c>
    </row>
    <row r="189" spans="1:10" ht="15">
      <c r="A189" s="266"/>
      <c r="B189" s="464" t="s">
        <v>1608</v>
      </c>
      <c r="C189" s="4" t="s">
        <v>431</v>
      </c>
      <c r="D189" s="4" t="s">
        <v>435</v>
      </c>
      <c r="E189" s="279" t="str">
        <f t="shared" si="11"/>
        <v xml:space="preserve">5.0GY </v>
      </c>
      <c r="F189" s="279" t="str">
        <f t="shared" si="12"/>
        <v>7.8</v>
      </c>
      <c r="G189" s="279" t="str">
        <f t="shared" si="13"/>
        <v>0.6</v>
      </c>
      <c r="H189" s="4">
        <v>171</v>
      </c>
      <c r="I189" s="4">
        <v>175</v>
      </c>
      <c r="J189" s="4">
        <v>160</v>
      </c>
    </row>
    <row r="190" spans="1:10" ht="15">
      <c r="A190" s="266"/>
      <c r="B190" s="465" t="s">
        <v>1609</v>
      </c>
      <c r="C190" s="4" t="s">
        <v>432</v>
      </c>
      <c r="D190" s="4" t="s">
        <v>1243</v>
      </c>
      <c r="E190" s="279" t="str">
        <f t="shared" si="11"/>
        <v>8.2GY </v>
      </c>
      <c r="F190" s="279" t="str">
        <f t="shared" si="12"/>
        <v>6.5</v>
      </c>
      <c r="G190" s="279" t="str">
        <f t="shared" si="13"/>
        <v>0.8</v>
      </c>
      <c r="H190" s="4">
        <v>120</v>
      </c>
      <c r="I190" s="4">
        <v>121</v>
      </c>
      <c r="J190" s="4">
        <v>113</v>
      </c>
    </row>
    <row r="191" spans="1:10" ht="15">
      <c r="A191" s="238"/>
      <c r="B191" s="466" t="s">
        <v>1610</v>
      </c>
      <c r="C191" s="4" t="s">
        <v>433</v>
      </c>
      <c r="D191" s="4" t="s">
        <v>1244</v>
      </c>
      <c r="E191" s="279" t="str">
        <f t="shared" si="11"/>
        <v>3.7GY </v>
      </c>
      <c r="F191" s="279" t="str">
        <f t="shared" si="12"/>
        <v>6.2</v>
      </c>
      <c r="G191" s="279" t="str">
        <f t="shared" si="13"/>
        <v>0.5</v>
      </c>
      <c r="H191" s="4">
        <v>108</v>
      </c>
      <c r="I191" s="4">
        <v>111</v>
      </c>
      <c r="J191" s="4">
        <v>102</v>
      </c>
    </row>
    <row r="192" spans="1:10" ht="15">
      <c r="A192" s="266" t="s">
        <v>1387</v>
      </c>
      <c r="B192" s="467" t="s">
        <v>1611</v>
      </c>
      <c r="C192" s="4" t="s">
        <v>1245</v>
      </c>
      <c r="D192" s="4" t="s">
        <v>442</v>
      </c>
      <c r="E192" s="279" t="str">
        <f t="shared" si="11"/>
        <v xml:space="preserve">5.0G </v>
      </c>
      <c r="F192" s="279" t="str">
        <f t="shared" si="12"/>
        <v>8.7</v>
      </c>
      <c r="G192" s="279" t="str">
        <f t="shared" si="13"/>
        <v>1.2</v>
      </c>
      <c r="H192" s="4">
        <v>194</v>
      </c>
      <c r="I192" s="4">
        <v>216</v>
      </c>
      <c r="J192" s="4">
        <v>203</v>
      </c>
    </row>
    <row r="193" spans="1:10" ht="15">
      <c r="A193" s="266"/>
      <c r="B193" s="468" t="s">
        <v>1612</v>
      </c>
      <c r="C193" s="4" t="s">
        <v>436</v>
      </c>
      <c r="D193" s="4" t="s">
        <v>1246</v>
      </c>
      <c r="E193" s="279" t="str">
        <f t="shared" si="11"/>
        <v>3.0G </v>
      </c>
      <c r="F193" s="279" t="str">
        <f t="shared" si="12"/>
        <v>8.3</v>
      </c>
      <c r="G193" s="279" t="str">
        <f t="shared" si="13"/>
        <v>2.6</v>
      </c>
      <c r="H193" s="4">
        <v>159</v>
      </c>
      <c r="I193" s="4">
        <v>206</v>
      </c>
      <c r="J193" s="4">
        <v>170</v>
      </c>
    </row>
    <row r="194" spans="1:10" ht="15">
      <c r="A194" s="266"/>
      <c r="B194" s="469" t="s">
        <v>1613</v>
      </c>
      <c r="C194" s="4" t="s">
        <v>437</v>
      </c>
      <c r="D194" s="4" t="s">
        <v>1247</v>
      </c>
      <c r="E194" s="279" t="str">
        <f t="shared" si="11"/>
        <v>6.5G </v>
      </c>
      <c r="F194" s="279" t="str">
        <f t="shared" si="12"/>
        <v>8.3</v>
      </c>
      <c r="G194" s="279" t="str">
        <f t="shared" si="13"/>
        <v>1.9</v>
      </c>
      <c r="H194" s="4">
        <v>164</v>
      </c>
      <c r="I194" s="4">
        <v>201</v>
      </c>
      <c r="J194" s="4">
        <v>183</v>
      </c>
    </row>
    <row r="195" spans="1:10" ht="15">
      <c r="A195" s="266"/>
      <c r="B195" s="470" t="s">
        <v>1614</v>
      </c>
      <c r="C195" s="4" t="s">
        <v>438</v>
      </c>
      <c r="D195" s="4" t="s">
        <v>1248</v>
      </c>
      <c r="E195" s="279" t="str">
        <f t="shared" si="11"/>
        <v>3.4G </v>
      </c>
      <c r="F195" s="279" t="str">
        <f t="shared" si="12"/>
        <v>8.3</v>
      </c>
      <c r="G195" s="279" t="str">
        <f t="shared" si="13"/>
        <v>1.1</v>
      </c>
      <c r="H195" s="4">
        <v>178</v>
      </c>
      <c r="I195" s="4">
        <v>201</v>
      </c>
      <c r="J195" s="4">
        <v>185</v>
      </c>
    </row>
    <row r="196" spans="1:10" ht="15">
      <c r="A196" s="266"/>
      <c r="B196" s="471" t="s">
        <v>1615</v>
      </c>
      <c r="C196" s="4" t="s">
        <v>439</v>
      </c>
      <c r="D196" s="4" t="s">
        <v>443</v>
      </c>
      <c r="E196" s="279" t="str">
        <f t="shared" si="11"/>
        <v xml:space="preserve">3.3G </v>
      </c>
      <c r="F196" s="279" t="str">
        <f t="shared" si="12"/>
        <v>7.9</v>
      </c>
      <c r="G196" s="279" t="str">
        <f t="shared" si="13"/>
        <v>1.5</v>
      </c>
      <c r="H196" s="4">
        <v>158</v>
      </c>
      <c r="I196" s="4">
        <v>187</v>
      </c>
      <c r="J196" s="4">
        <v>169</v>
      </c>
    </row>
    <row r="197" spans="1:10" ht="15">
      <c r="A197" s="266"/>
      <c r="B197" s="472" t="s">
        <v>1616</v>
      </c>
      <c r="C197" s="4" t="s">
        <v>440</v>
      </c>
      <c r="D197" s="4" t="s">
        <v>444</v>
      </c>
      <c r="E197" s="279" t="str">
        <f t="shared" si="11"/>
        <v xml:space="preserve">4.8G </v>
      </c>
      <c r="F197" s="279" t="str">
        <f t="shared" si="12"/>
        <v>7.9</v>
      </c>
      <c r="G197" s="279" t="str">
        <f t="shared" si="13"/>
        <v>2.3</v>
      </c>
      <c r="H197" s="4">
        <v>148</v>
      </c>
      <c r="I197" s="4">
        <v>186</v>
      </c>
      <c r="J197" s="4">
        <v>163</v>
      </c>
    </row>
    <row r="198" spans="1:10" ht="15">
      <c r="A198" s="238"/>
      <c r="B198" s="473" t="s">
        <v>1617</v>
      </c>
      <c r="C198" s="4" t="s">
        <v>441</v>
      </c>
      <c r="D198" s="4" t="s">
        <v>445</v>
      </c>
      <c r="E198" s="279" t="str">
        <f t="shared" si="11"/>
        <v xml:space="preserve">8.1G </v>
      </c>
      <c r="F198" s="279" t="str">
        <f t="shared" si="12"/>
        <v>6.8</v>
      </c>
      <c r="G198" s="279" t="str">
        <f t="shared" si="13"/>
        <v>2.9</v>
      </c>
      <c r="H198" s="4">
        <v>97</v>
      </c>
      <c r="I198" s="4">
        <v>145</v>
      </c>
      <c r="J198" s="4">
        <v>129</v>
      </c>
    </row>
    <row r="199" spans="1:10" ht="15">
      <c r="B199" s="474" t="s">
        <v>1618</v>
      </c>
      <c r="C199" s="4" t="s">
        <v>446</v>
      </c>
      <c r="D199" s="4" t="s">
        <v>1249</v>
      </c>
      <c r="E199" s="279" t="str">
        <f t="shared" si="11"/>
        <v>2.4G </v>
      </c>
      <c r="F199" s="279" t="str">
        <f t="shared" si="12"/>
        <v>7.1</v>
      </c>
      <c r="G199" s="279" t="str">
        <f t="shared" si="13"/>
        <v>7.9</v>
      </c>
      <c r="H199" s="4">
        <v>51</v>
      </c>
      <c r="I199" s="4">
        <v>169</v>
      </c>
      <c r="J199" s="4">
        <v>93</v>
      </c>
    </row>
    <row r="200" spans="1:10" ht="15">
      <c r="B200" s="475" t="s">
        <v>1619</v>
      </c>
      <c r="C200" s="4" t="s">
        <v>447</v>
      </c>
      <c r="D200" s="4" t="s">
        <v>1250</v>
      </c>
      <c r="E200" s="279" t="str">
        <f t="shared" si="11"/>
        <v>6.1G </v>
      </c>
      <c r="F200" s="279" t="str">
        <f t="shared" si="12"/>
        <v>7.0</v>
      </c>
      <c r="G200" s="279" t="str">
        <f t="shared" si="13"/>
        <v>7.4</v>
      </c>
      <c r="H200" s="4">
        <v>47</v>
      </c>
      <c r="I200" s="4">
        <v>164</v>
      </c>
      <c r="J200" s="4">
        <v>119</v>
      </c>
    </row>
    <row r="201" spans="1:10" ht="15">
      <c r="B201" s="476" t="s">
        <v>1620</v>
      </c>
      <c r="C201" s="4" t="s">
        <v>448</v>
      </c>
      <c r="D201" s="4" t="s">
        <v>452</v>
      </c>
      <c r="E201" s="279" t="str">
        <f t="shared" si="11"/>
        <v xml:space="preserve">1.3G </v>
      </c>
      <c r="F201" s="279" t="str">
        <f t="shared" si="12"/>
        <v>6.8</v>
      </c>
      <c r="G201" s="279" t="str">
        <f t="shared" si="13"/>
        <v>2.2</v>
      </c>
      <c r="H201" s="4">
        <v>101</v>
      </c>
      <c r="I201" s="4">
        <v>140</v>
      </c>
      <c r="J201" s="4">
        <v>109</v>
      </c>
    </row>
    <row r="202" spans="1:10" ht="15">
      <c r="B202" s="477" t="s">
        <v>1621</v>
      </c>
      <c r="C202" s="4" t="s">
        <v>449</v>
      </c>
      <c r="D202" s="4" t="s">
        <v>453</v>
      </c>
      <c r="E202" s="279" t="str">
        <f t="shared" si="11"/>
        <v xml:space="preserve">0.2G </v>
      </c>
      <c r="F202" s="279" t="str">
        <f t="shared" si="12"/>
        <v>6.2</v>
      </c>
      <c r="G202" s="279" t="str">
        <f t="shared" si="13"/>
        <v>1.7</v>
      </c>
      <c r="H202" s="4">
        <v>91</v>
      </c>
      <c r="I202" s="4">
        <v>115</v>
      </c>
      <c r="J202" s="4">
        <v>91</v>
      </c>
    </row>
    <row r="203" spans="1:10" ht="15">
      <c r="B203" s="478" t="s">
        <v>1622</v>
      </c>
      <c r="C203" s="4" t="s">
        <v>1251</v>
      </c>
      <c r="D203" s="4" t="s">
        <v>1252</v>
      </c>
      <c r="E203" s="279" t="str">
        <f t="shared" si="11"/>
        <v>1.2G </v>
      </c>
      <c r="F203" s="279" t="str">
        <f t="shared" si="12"/>
        <v>5.6</v>
      </c>
      <c r="G203" s="279" t="str">
        <f t="shared" si="13"/>
        <v>4.2</v>
      </c>
      <c r="H203" s="4">
        <v>40</v>
      </c>
      <c r="I203" s="4">
        <v>103</v>
      </c>
      <c r="J203" s="4">
        <v>48</v>
      </c>
    </row>
    <row r="204" spans="1:10" ht="15">
      <c r="B204" s="479" t="s">
        <v>1623</v>
      </c>
      <c r="C204" s="4" t="s">
        <v>450</v>
      </c>
      <c r="D204" s="4" t="s">
        <v>454</v>
      </c>
      <c r="E204" s="279" t="str">
        <f t="shared" si="11"/>
        <v xml:space="preserve">7.1G </v>
      </c>
      <c r="F204" s="279" t="str">
        <f t="shared" si="12"/>
        <v>5.7</v>
      </c>
      <c r="G204" s="279" t="str">
        <f t="shared" si="13"/>
        <v>4.9</v>
      </c>
      <c r="H204" s="4">
        <v>27</v>
      </c>
      <c r="I204" s="4">
        <v>108</v>
      </c>
      <c r="J204" s="4">
        <v>75</v>
      </c>
    </row>
    <row r="205" spans="1:10" ht="15">
      <c r="B205" s="480" t="s">
        <v>1624</v>
      </c>
      <c r="C205" s="4" t="s">
        <v>451</v>
      </c>
      <c r="D205" s="4" t="s">
        <v>1253</v>
      </c>
      <c r="E205" s="279" t="str">
        <f t="shared" si="11"/>
        <v>3.7G </v>
      </c>
      <c r="F205" s="279" t="str">
        <f t="shared" si="12"/>
        <v>5.5</v>
      </c>
      <c r="G205" s="279" t="str">
        <f t="shared" si="13"/>
        <v>4.0</v>
      </c>
      <c r="H205" s="4">
        <v>36</v>
      </c>
      <c r="I205" s="4">
        <v>96</v>
      </c>
      <c r="J205" s="4">
        <v>60</v>
      </c>
    </row>
    <row r="206" spans="1:10" ht="15">
      <c r="A206" s="266" t="s">
        <v>1388</v>
      </c>
      <c r="B206" s="481" t="s">
        <v>1625</v>
      </c>
      <c r="C206" s="4" t="s">
        <v>455</v>
      </c>
      <c r="D206" s="4" t="s">
        <v>1254</v>
      </c>
      <c r="E206" s="279" t="str">
        <f t="shared" si="11"/>
        <v>2.5G </v>
      </c>
      <c r="F206" s="279" t="str">
        <f t="shared" si="12"/>
        <v>5.3</v>
      </c>
      <c r="G206" s="279" t="str">
        <f t="shared" si="13"/>
        <v>6.2</v>
      </c>
      <c r="H206" s="4">
        <v>0</v>
      </c>
      <c r="I206" s="4">
        <v>100</v>
      </c>
      <c r="J206" s="4">
        <v>24</v>
      </c>
    </row>
    <row r="207" spans="1:10" ht="15">
      <c r="A207" s="266"/>
      <c r="B207" s="482" t="s">
        <v>1626</v>
      </c>
      <c r="C207" s="4" t="s">
        <v>456</v>
      </c>
      <c r="D207" s="4" t="s">
        <v>462</v>
      </c>
      <c r="E207" s="279" t="str">
        <f t="shared" si="11"/>
        <v xml:space="preserve">2.1G </v>
      </c>
      <c r="F207" s="279" t="str">
        <f t="shared" si="12"/>
        <v>5.5</v>
      </c>
      <c r="G207" s="279" t="str">
        <f t="shared" si="13"/>
        <v>8.8</v>
      </c>
      <c r="H207" s="4">
        <v>0</v>
      </c>
      <c r="I207" s="4">
        <v>100</v>
      </c>
      <c r="J207" s="4">
        <v>30</v>
      </c>
    </row>
    <row r="208" spans="1:10" ht="15">
      <c r="A208" s="266"/>
      <c r="B208" s="483" t="s">
        <v>1627</v>
      </c>
      <c r="C208" s="4" t="s">
        <v>457</v>
      </c>
      <c r="D208" s="4" t="s">
        <v>463</v>
      </c>
      <c r="E208" s="279" t="str">
        <f t="shared" si="11"/>
        <v xml:space="preserve">5.8G </v>
      </c>
      <c r="F208" s="279" t="str">
        <f t="shared" si="12"/>
        <v>5.3</v>
      </c>
      <c r="G208" s="279" t="str">
        <f t="shared" si="13"/>
        <v>5.8</v>
      </c>
      <c r="H208" s="4">
        <v>0</v>
      </c>
      <c r="I208" s="4">
        <v>97</v>
      </c>
      <c r="J208" s="4">
        <v>52</v>
      </c>
    </row>
    <row r="209" spans="1:10" ht="15">
      <c r="A209" s="266"/>
      <c r="B209" s="484" t="s">
        <v>1628</v>
      </c>
      <c r="C209" s="4" t="s">
        <v>458</v>
      </c>
      <c r="D209" s="4" t="s">
        <v>1255</v>
      </c>
      <c r="E209" s="279" t="str">
        <f t="shared" si="11"/>
        <v>9.5G </v>
      </c>
      <c r="F209" s="279" t="str">
        <f t="shared" si="12"/>
        <v>5.2</v>
      </c>
      <c r="G209" s="279" t="str">
        <f t="shared" si="13"/>
        <v>3.7</v>
      </c>
      <c r="H209" s="4">
        <v>18</v>
      </c>
      <c r="I209" s="4">
        <v>80</v>
      </c>
      <c r="J209" s="4">
        <v>67</v>
      </c>
    </row>
    <row r="210" spans="1:10" ht="15">
      <c r="A210" s="266"/>
      <c r="B210" s="485" t="s">
        <v>1629</v>
      </c>
      <c r="C210" s="4" t="s">
        <v>459</v>
      </c>
      <c r="D210" s="4" t="s">
        <v>464</v>
      </c>
      <c r="E210" s="279" t="str">
        <f t="shared" ref="E210:E273" si="14">LEFT(D210,FIND("/",D210,1)-4)</f>
        <v xml:space="preserve">8.6G </v>
      </c>
      <c r="F210" s="279" t="str">
        <f t="shared" si="12"/>
        <v>4.2</v>
      </c>
      <c r="G210" s="279" t="str">
        <f t="shared" si="13"/>
        <v>2.3</v>
      </c>
      <c r="H210" s="4">
        <v>4</v>
      </c>
      <c r="I210" s="4">
        <v>37</v>
      </c>
      <c r="J210" s="4">
        <v>28</v>
      </c>
    </row>
    <row r="211" spans="1:10" ht="15">
      <c r="A211" s="266"/>
      <c r="B211" s="486" t="s">
        <v>1630</v>
      </c>
      <c r="C211" s="4" t="s">
        <v>460</v>
      </c>
      <c r="D211" s="4" t="s">
        <v>1256</v>
      </c>
      <c r="E211" s="279" t="str">
        <f t="shared" si="14"/>
        <v>0.3BG </v>
      </c>
      <c r="F211" s="279" t="str">
        <f t="shared" si="12"/>
        <v>8.8</v>
      </c>
      <c r="G211" s="279" t="str">
        <f t="shared" si="13"/>
        <v>0.5</v>
      </c>
      <c r="H211" s="4">
        <v>207</v>
      </c>
      <c r="I211" s="4">
        <v>213</v>
      </c>
      <c r="J211" s="4">
        <v>211</v>
      </c>
    </row>
    <row r="212" spans="1:10" ht="15">
      <c r="A212" s="238"/>
      <c r="B212" s="487" t="s">
        <v>1631</v>
      </c>
      <c r="C212" s="4" t="s">
        <v>461</v>
      </c>
      <c r="D212" s="4" t="s">
        <v>1257</v>
      </c>
      <c r="E212" s="279" t="str">
        <f t="shared" si="14"/>
        <v>7.4G </v>
      </c>
      <c r="F212" s="279" t="str">
        <f t="shared" si="12"/>
        <v>8.9</v>
      </c>
      <c r="G212" s="279" t="str">
        <f t="shared" si="13"/>
        <v>0.8</v>
      </c>
      <c r="H212" s="4">
        <v>211</v>
      </c>
      <c r="I212" s="4">
        <v>221</v>
      </c>
      <c r="J212" s="4">
        <v>222</v>
      </c>
    </row>
    <row r="213" spans="1:10" ht="15">
      <c r="A213" s="266" t="s">
        <v>1389</v>
      </c>
      <c r="B213" s="488" t="s">
        <v>1632</v>
      </c>
      <c r="C213" s="4" t="s">
        <v>465</v>
      </c>
      <c r="D213" s="4" t="s">
        <v>1258</v>
      </c>
      <c r="E213" s="279" t="str">
        <f t="shared" si="14"/>
        <v>0.2BG </v>
      </c>
      <c r="F213" s="279" t="str">
        <f t="shared" si="12"/>
        <v>8.5</v>
      </c>
      <c r="G213" s="279" t="str">
        <f t="shared" si="13"/>
        <v>0.6</v>
      </c>
      <c r="H213" s="4">
        <v>196</v>
      </c>
      <c r="I213" s="4">
        <v>201</v>
      </c>
      <c r="J213" s="4">
        <v>194</v>
      </c>
    </row>
    <row r="214" spans="1:10" ht="15">
      <c r="A214" s="266"/>
      <c r="B214" s="489" t="s">
        <v>1633</v>
      </c>
      <c r="C214" s="4" t="s">
        <v>466</v>
      </c>
      <c r="D214" s="4" t="s">
        <v>1259</v>
      </c>
      <c r="E214" s="279" t="str">
        <f t="shared" si="14"/>
        <v>0.4BG </v>
      </c>
      <c r="F214" s="279" t="str">
        <f t="shared" si="12"/>
        <v>8.0</v>
      </c>
      <c r="G214" s="279" t="str">
        <f t="shared" si="13"/>
        <v>0.7</v>
      </c>
      <c r="H214" s="4">
        <v>174</v>
      </c>
      <c r="I214" s="4">
        <v>180</v>
      </c>
      <c r="J214" s="4">
        <v>178</v>
      </c>
    </row>
    <row r="215" spans="1:10" ht="15">
      <c r="A215" s="266"/>
      <c r="B215" s="490" t="s">
        <v>1634</v>
      </c>
      <c r="C215" s="4" t="s">
        <v>467</v>
      </c>
      <c r="D215" s="4" t="s">
        <v>1260</v>
      </c>
      <c r="E215" s="279" t="str">
        <f t="shared" si="14"/>
        <v>7.5BG </v>
      </c>
      <c r="F215" s="279" t="str">
        <f t="shared" si="12"/>
        <v>8.0</v>
      </c>
      <c r="G215" s="279" t="str">
        <f t="shared" si="13"/>
        <v>1.2</v>
      </c>
      <c r="H215" s="4">
        <v>165</v>
      </c>
      <c r="I215" s="4">
        <v>183</v>
      </c>
      <c r="J215" s="4">
        <v>187</v>
      </c>
    </row>
    <row r="216" spans="1:10" ht="15">
      <c r="A216" s="266"/>
      <c r="B216" s="491" t="s">
        <v>1635</v>
      </c>
      <c r="C216" s="4" t="s">
        <v>468</v>
      </c>
      <c r="D216" s="4" t="s">
        <v>472</v>
      </c>
      <c r="E216" s="279" t="str">
        <f t="shared" si="14"/>
        <v xml:space="preserve">5.6BG </v>
      </c>
      <c r="F216" s="279" t="str">
        <f t="shared" si="12"/>
        <v>7.8</v>
      </c>
      <c r="G216" s="279" t="str">
        <f t="shared" si="13"/>
        <v>3.9</v>
      </c>
      <c r="H216" s="4">
        <v>121</v>
      </c>
      <c r="I216" s="4">
        <v>183</v>
      </c>
      <c r="J216" s="4">
        <v>180</v>
      </c>
    </row>
    <row r="217" spans="1:10" ht="15">
      <c r="A217" s="266"/>
      <c r="B217" s="492" t="s">
        <v>1636</v>
      </c>
      <c r="C217" s="4" t="s">
        <v>469</v>
      </c>
      <c r="D217" s="4" t="s">
        <v>1261</v>
      </c>
      <c r="E217" s="279" t="str">
        <f t="shared" si="14"/>
        <v>9.2BG </v>
      </c>
      <c r="F217" s="279" t="str">
        <f t="shared" si="12"/>
        <v>7.0</v>
      </c>
      <c r="G217" s="279" t="str">
        <f t="shared" si="13"/>
        <v>6.9</v>
      </c>
      <c r="H217" s="4">
        <v>52</v>
      </c>
      <c r="I217" s="4">
        <v>151</v>
      </c>
      <c r="J217" s="4">
        <v>180</v>
      </c>
    </row>
    <row r="218" spans="1:10" ht="15">
      <c r="A218" s="266"/>
      <c r="B218" s="493" t="s">
        <v>1637</v>
      </c>
      <c r="C218" s="4" t="s">
        <v>470</v>
      </c>
      <c r="D218" s="4" t="s">
        <v>1262</v>
      </c>
      <c r="E218" s="279" t="str">
        <f t="shared" si="14"/>
        <v>8.8BG </v>
      </c>
      <c r="F218" s="279" t="str">
        <f t="shared" si="12"/>
        <v>7.2</v>
      </c>
      <c r="G218" s="279" t="str">
        <f t="shared" si="13"/>
        <v>2.6</v>
      </c>
      <c r="H218" s="4">
        <v>118</v>
      </c>
      <c r="I218" s="4">
        <v>155</v>
      </c>
      <c r="J218" s="4">
        <v>164</v>
      </c>
    </row>
    <row r="219" spans="1:10" ht="15">
      <c r="A219" s="238"/>
      <c r="B219" s="494" t="s">
        <v>1638</v>
      </c>
      <c r="C219" s="4" t="s">
        <v>471</v>
      </c>
      <c r="D219" s="4" t="s">
        <v>1263</v>
      </c>
      <c r="E219" s="279" t="str">
        <f t="shared" si="14"/>
        <v>1.8BG </v>
      </c>
      <c r="F219" s="279" t="str">
        <f t="shared" si="12"/>
        <v>6.7</v>
      </c>
      <c r="G219" s="279" t="str">
        <f t="shared" si="13"/>
        <v>1.6</v>
      </c>
      <c r="H219" s="4">
        <v>111</v>
      </c>
      <c r="I219" s="4">
        <v>133</v>
      </c>
      <c r="J219" s="4">
        <v>130</v>
      </c>
    </row>
    <row r="220" spans="1:10" ht="15">
      <c r="B220" s="495" t="s">
        <v>1639</v>
      </c>
      <c r="C220" s="4" t="s">
        <v>1264</v>
      </c>
      <c r="D220" s="4" t="s">
        <v>1265</v>
      </c>
      <c r="E220" s="279" t="str">
        <f t="shared" si="14"/>
        <v>0.2BG </v>
      </c>
      <c r="F220" s="279" t="str">
        <f t="shared" si="12"/>
        <v>7.5</v>
      </c>
      <c r="G220" s="279" t="str">
        <f t="shared" si="13"/>
        <v>1.9</v>
      </c>
      <c r="H220" s="4">
        <v>136</v>
      </c>
      <c r="I220" s="4">
        <v>168</v>
      </c>
      <c r="J220" s="4">
        <v>157</v>
      </c>
    </row>
    <row r="221" spans="1:10" ht="15">
      <c r="B221" s="496" t="s">
        <v>1640</v>
      </c>
      <c r="C221" s="4" t="s">
        <v>473</v>
      </c>
      <c r="D221" s="4" t="s">
        <v>1266</v>
      </c>
      <c r="E221" s="279" t="str">
        <f t="shared" si="14"/>
        <v>0.3BG </v>
      </c>
      <c r="F221" s="279" t="str">
        <f t="shared" si="12"/>
        <v>7.1</v>
      </c>
      <c r="G221" s="279" t="str">
        <f t="shared" si="13"/>
        <v>1.7</v>
      </c>
      <c r="H221" s="4">
        <v>123</v>
      </c>
      <c r="I221" s="4">
        <v>150</v>
      </c>
      <c r="J221" s="4">
        <v>143</v>
      </c>
    </row>
    <row r="222" spans="1:10" ht="15">
      <c r="B222" s="497" t="s">
        <v>1641</v>
      </c>
      <c r="C222" s="4" t="s">
        <v>474</v>
      </c>
      <c r="D222" s="4" t="s">
        <v>1267</v>
      </c>
      <c r="E222" s="279" t="str">
        <f t="shared" si="14"/>
        <v>0.7BG </v>
      </c>
      <c r="F222" s="279" t="str">
        <f t="shared" si="12"/>
        <v>6.3</v>
      </c>
      <c r="G222" s="279" t="str">
        <f t="shared" si="13"/>
        <v>5.4</v>
      </c>
      <c r="H222" s="4">
        <v>37</v>
      </c>
      <c r="I222" s="4">
        <v>131</v>
      </c>
      <c r="J222" s="4">
        <v>107</v>
      </c>
    </row>
    <row r="223" spans="1:10" ht="15">
      <c r="B223" s="498" t="s">
        <v>1642</v>
      </c>
      <c r="C223" s="4" t="s">
        <v>475</v>
      </c>
      <c r="D223" s="4" t="s">
        <v>1268</v>
      </c>
      <c r="E223" s="279" t="str">
        <f t="shared" si="14"/>
        <v>3.1BG </v>
      </c>
      <c r="F223" s="279" t="str">
        <f t="shared" si="12"/>
        <v>6.3</v>
      </c>
      <c r="G223" s="279" t="str">
        <f t="shared" si="13"/>
        <v>7.2</v>
      </c>
      <c r="H223" s="4">
        <v>24</v>
      </c>
      <c r="I223" s="4">
        <v>128</v>
      </c>
      <c r="J223" s="4">
        <v>129</v>
      </c>
    </row>
    <row r="224" spans="1:10" ht="15">
      <c r="B224" s="499" t="s">
        <v>1643</v>
      </c>
      <c r="C224" s="4" t="s">
        <v>476</v>
      </c>
      <c r="D224" s="4" t="s">
        <v>1269</v>
      </c>
      <c r="E224" s="279" t="str">
        <f t="shared" si="14"/>
        <v>3.6BG </v>
      </c>
      <c r="F224" s="279" t="str">
        <f t="shared" si="12"/>
        <v>5.6</v>
      </c>
      <c r="G224" s="279" t="str">
        <f t="shared" si="13"/>
        <v>6.2</v>
      </c>
      <c r="H224" s="4">
        <v>1</v>
      </c>
      <c r="I224" s="4">
        <v>99</v>
      </c>
      <c r="J224" s="4">
        <v>98</v>
      </c>
    </row>
    <row r="225" spans="1:10" ht="15">
      <c r="B225" s="500" t="s">
        <v>1644</v>
      </c>
      <c r="C225" s="4" t="s">
        <v>477</v>
      </c>
      <c r="D225" s="4" t="s">
        <v>1270</v>
      </c>
      <c r="E225" s="279" t="str">
        <f t="shared" si="14"/>
        <v>4.6BG </v>
      </c>
      <c r="F225" s="279" t="str">
        <f t="shared" si="12"/>
        <v>6.5</v>
      </c>
      <c r="G225" s="279" t="str">
        <f t="shared" si="13"/>
        <v>5.9</v>
      </c>
      <c r="H225" s="4">
        <v>38</v>
      </c>
      <c r="I225" s="4">
        <v>138</v>
      </c>
      <c r="J225" s="4">
        <v>140</v>
      </c>
    </row>
    <row r="226" spans="1:10" ht="15">
      <c r="B226" s="501" t="s">
        <v>1645</v>
      </c>
      <c r="C226" s="4" t="s">
        <v>478</v>
      </c>
      <c r="D226" s="4" t="s">
        <v>1271</v>
      </c>
      <c r="E226" s="279" t="str">
        <f t="shared" si="14"/>
        <v>6.1BG </v>
      </c>
      <c r="F226" s="279" t="str">
        <f t="shared" si="12"/>
        <v>6.2</v>
      </c>
      <c r="G226" s="279" t="str">
        <f t="shared" si="13"/>
        <v>4.3</v>
      </c>
      <c r="H226" s="4">
        <v>45</v>
      </c>
      <c r="I226" s="4">
        <v>122</v>
      </c>
      <c r="J226" s="4">
        <v>128</v>
      </c>
    </row>
    <row r="227" spans="1:10" ht="15">
      <c r="B227" s="502" t="s">
        <v>1646</v>
      </c>
      <c r="C227" s="4" t="s">
        <v>479</v>
      </c>
      <c r="D227" s="4" t="s">
        <v>1272</v>
      </c>
      <c r="E227" s="279" t="str">
        <f t="shared" si="14"/>
        <v>5.5BG </v>
      </c>
      <c r="F227" s="279" t="str">
        <f t="shared" si="12"/>
        <v>5.8</v>
      </c>
      <c r="G227" s="279" t="str">
        <f t="shared" si="13"/>
        <v>7.7</v>
      </c>
      <c r="H227" s="4">
        <v>0</v>
      </c>
      <c r="I227" s="4">
        <v>105</v>
      </c>
      <c r="J227" s="4">
        <v>126</v>
      </c>
    </row>
    <row r="228" spans="1:10" ht="15">
      <c r="B228" s="503" t="s">
        <v>1647</v>
      </c>
      <c r="C228" s="4" t="s">
        <v>480</v>
      </c>
      <c r="D228" s="4" t="s">
        <v>1273</v>
      </c>
      <c r="E228" s="279" t="str">
        <f t="shared" si="14"/>
        <v>5.1BG </v>
      </c>
      <c r="F228" s="279" t="str">
        <f t="shared" si="12"/>
        <v>5.2</v>
      </c>
      <c r="G228" s="279" t="str">
        <f t="shared" si="13"/>
        <v>7.3</v>
      </c>
      <c r="H228" s="4">
        <v>0</v>
      </c>
      <c r="I228" s="4">
        <v>78</v>
      </c>
      <c r="J228" s="4">
        <v>101</v>
      </c>
    </row>
    <row r="229" spans="1:10" ht="15">
      <c r="B229" s="504" t="s">
        <v>1648</v>
      </c>
      <c r="C229" s="4" t="s">
        <v>481</v>
      </c>
      <c r="D229" s="4" t="s">
        <v>1274</v>
      </c>
      <c r="E229" s="279" t="str">
        <f t="shared" si="14"/>
        <v>1.0BG </v>
      </c>
      <c r="F229" s="279" t="str">
        <f t="shared" si="12"/>
        <v>5.0</v>
      </c>
      <c r="G229" s="279" t="str">
        <f t="shared" si="13"/>
        <v>6.1</v>
      </c>
      <c r="H229" s="4">
        <v>0</v>
      </c>
      <c r="I229" s="4">
        <v>74</v>
      </c>
      <c r="J229" s="4">
        <v>62</v>
      </c>
    </row>
    <row r="230" spans="1:10" ht="15">
      <c r="B230" s="505" t="s">
        <v>1649</v>
      </c>
      <c r="C230" s="4" t="s">
        <v>482</v>
      </c>
      <c r="D230" s="4" t="s">
        <v>1275</v>
      </c>
      <c r="E230" s="279" t="str">
        <f t="shared" si="14"/>
        <v>0.2BG </v>
      </c>
      <c r="F230" s="279" t="str">
        <f t="shared" si="12"/>
        <v>5.5</v>
      </c>
      <c r="G230" s="279" t="str">
        <f t="shared" si="13"/>
        <v>4.7</v>
      </c>
      <c r="H230" s="4">
        <v>18</v>
      </c>
      <c r="I230" s="4">
        <v>97</v>
      </c>
      <c r="J230" s="4">
        <v>78</v>
      </c>
    </row>
    <row r="231" spans="1:10" ht="15">
      <c r="B231" s="506" t="s">
        <v>1650</v>
      </c>
      <c r="C231" s="4" t="s">
        <v>483</v>
      </c>
      <c r="D231" s="4" t="s">
        <v>1276</v>
      </c>
      <c r="E231" s="279" t="str">
        <f t="shared" si="14"/>
        <v>4.4BG </v>
      </c>
      <c r="F231" s="279" t="str">
        <f t="shared" si="12"/>
        <v>5.4</v>
      </c>
      <c r="G231" s="279" t="str">
        <f t="shared" si="13"/>
        <v>3.5</v>
      </c>
      <c r="H231" s="4">
        <v>35</v>
      </c>
      <c r="I231" s="4">
        <v>86</v>
      </c>
      <c r="J231" s="4">
        <v>89</v>
      </c>
    </row>
    <row r="232" spans="1:10" ht="15">
      <c r="B232" s="507" t="s">
        <v>1651</v>
      </c>
      <c r="C232" s="4" t="s">
        <v>484</v>
      </c>
      <c r="D232" s="4" t="s">
        <v>1277</v>
      </c>
      <c r="E232" s="279" t="str">
        <f t="shared" si="14"/>
        <v>9.2BG </v>
      </c>
      <c r="F232" s="279" t="str">
        <f t="shared" si="12"/>
        <v>4.1</v>
      </c>
      <c r="G232" s="279" t="str">
        <f t="shared" si="13"/>
        <v>4.0</v>
      </c>
      <c r="H232" s="4">
        <v>0</v>
      </c>
      <c r="I232" s="4">
        <v>27</v>
      </c>
      <c r="J232" s="4">
        <v>54</v>
      </c>
    </row>
    <row r="233" spans="1:10" ht="15">
      <c r="B233" s="508" t="s">
        <v>1652</v>
      </c>
      <c r="C233" s="4" t="s">
        <v>485</v>
      </c>
      <c r="D233" s="4" t="s">
        <v>1278</v>
      </c>
      <c r="E233" s="279" t="str">
        <f t="shared" si="14"/>
        <v>4.9BG </v>
      </c>
      <c r="F233" s="279" t="str">
        <f t="shared" si="12"/>
        <v>4.0</v>
      </c>
      <c r="G233" s="279" t="str">
        <f t="shared" si="13"/>
        <v>3.0</v>
      </c>
      <c r="H233" s="4">
        <v>0</v>
      </c>
      <c r="I233" s="4">
        <v>30</v>
      </c>
      <c r="J233" s="4">
        <v>32</v>
      </c>
    </row>
    <row r="234" spans="1:10" ht="15">
      <c r="A234" s="266" t="s">
        <v>1390</v>
      </c>
      <c r="B234" s="509" t="s">
        <v>1653</v>
      </c>
      <c r="C234" s="4" t="s">
        <v>486</v>
      </c>
      <c r="D234" s="4" t="s">
        <v>493</v>
      </c>
      <c r="E234" s="279" t="str">
        <f t="shared" si="14"/>
        <v xml:space="preserve">5.9BG </v>
      </c>
      <c r="F234" s="279" t="str">
        <f t="shared" si="12"/>
        <v>6.6</v>
      </c>
      <c r="G234" s="279" t="str">
        <f t="shared" si="13"/>
        <v>1.1</v>
      </c>
      <c r="H234" s="4">
        <v>108</v>
      </c>
      <c r="I234" s="4">
        <v>126</v>
      </c>
      <c r="J234" s="4">
        <v>126</v>
      </c>
    </row>
    <row r="235" spans="1:10" ht="15">
      <c r="A235" s="266"/>
      <c r="B235" s="510" t="s">
        <v>1654</v>
      </c>
      <c r="C235" s="4" t="s">
        <v>487</v>
      </c>
      <c r="D235" s="4" t="s">
        <v>1279</v>
      </c>
      <c r="E235" s="279" t="str">
        <f t="shared" si="14"/>
        <v>7.8BG </v>
      </c>
      <c r="F235" s="279" t="str">
        <f t="shared" si="12"/>
        <v>6.1</v>
      </c>
      <c r="G235" s="279" t="str">
        <f t="shared" si="13"/>
        <v>0.8</v>
      </c>
      <c r="H235" s="4">
        <v>98</v>
      </c>
      <c r="I235" s="4">
        <v>109</v>
      </c>
      <c r="J235" s="4">
        <v>113</v>
      </c>
    </row>
    <row r="236" spans="1:10" ht="15">
      <c r="A236" s="266"/>
      <c r="B236" s="511" t="s">
        <v>1655</v>
      </c>
      <c r="C236" s="4" t="s">
        <v>488</v>
      </c>
      <c r="D236" s="4" t="s">
        <v>1280</v>
      </c>
      <c r="E236" s="279" t="str">
        <f t="shared" si="14"/>
        <v>0.1BG </v>
      </c>
      <c r="F236" s="279" t="str">
        <f t="shared" si="12"/>
        <v>5.7</v>
      </c>
      <c r="G236" s="279" t="str">
        <f t="shared" si="13"/>
        <v>1.3</v>
      </c>
      <c r="H236" s="4">
        <v>78</v>
      </c>
      <c r="I236" s="4">
        <v>94</v>
      </c>
      <c r="J236" s="4">
        <v>84</v>
      </c>
    </row>
    <row r="237" spans="1:10" ht="15">
      <c r="A237" s="266"/>
      <c r="B237" s="512" t="s">
        <v>1656</v>
      </c>
      <c r="C237" s="4" t="s">
        <v>489</v>
      </c>
      <c r="D237" s="4" t="s">
        <v>494</v>
      </c>
      <c r="E237" s="279" t="str">
        <f t="shared" si="14"/>
        <v xml:space="preserve">1.8B </v>
      </c>
      <c r="F237" s="279" t="str">
        <f t="shared" si="12"/>
        <v>8.8</v>
      </c>
      <c r="G237" s="279" t="str">
        <f t="shared" si="13"/>
        <v>0.7</v>
      </c>
      <c r="H237" s="4">
        <v>206</v>
      </c>
      <c r="I237" s="4">
        <v>214</v>
      </c>
      <c r="J237" s="4">
        <v>217</v>
      </c>
    </row>
    <row r="238" spans="1:10" ht="15">
      <c r="A238" s="266"/>
      <c r="B238" s="513" t="s">
        <v>1657</v>
      </c>
      <c r="C238" s="4" t="s">
        <v>490</v>
      </c>
      <c r="D238" s="4" t="s">
        <v>495</v>
      </c>
      <c r="E238" s="279" t="str">
        <f t="shared" si="14"/>
        <v xml:space="preserve">7.6B </v>
      </c>
      <c r="F238" s="279" t="str">
        <f t="shared" si="12"/>
        <v>8.5</v>
      </c>
      <c r="G238" s="279" t="str">
        <f t="shared" si="13"/>
        <v>0.6</v>
      </c>
      <c r="H238" s="4">
        <v>196</v>
      </c>
      <c r="I238" s="4">
        <v>199</v>
      </c>
      <c r="J238" s="4">
        <v>206</v>
      </c>
    </row>
    <row r="239" spans="1:10" ht="15">
      <c r="A239" s="266"/>
      <c r="B239" s="514" t="s">
        <v>1658</v>
      </c>
      <c r="C239" s="4" t="s">
        <v>491</v>
      </c>
      <c r="D239" s="4" t="s">
        <v>1281</v>
      </c>
      <c r="E239" s="279" t="str">
        <f t="shared" si="14"/>
        <v>9.8BG </v>
      </c>
      <c r="F239" s="279" t="str">
        <f t="shared" si="12"/>
        <v>8.1</v>
      </c>
      <c r="G239" s="279" t="str">
        <f t="shared" si="13"/>
        <v>0.5</v>
      </c>
      <c r="H239" s="4">
        <v>186</v>
      </c>
      <c r="I239" s="4">
        <v>185</v>
      </c>
      <c r="J239" s="4">
        <v>193</v>
      </c>
    </row>
    <row r="240" spans="1:10" ht="15">
      <c r="A240" s="238"/>
      <c r="B240" s="515" t="s">
        <v>1659</v>
      </c>
      <c r="C240" s="4" t="s">
        <v>492</v>
      </c>
      <c r="D240" s="4" t="s">
        <v>1282</v>
      </c>
      <c r="E240" s="279" t="str">
        <f t="shared" si="14"/>
        <v>5.8B </v>
      </c>
      <c r="F240" s="279" t="str">
        <f t="shared" si="12"/>
        <v>8.0</v>
      </c>
      <c r="G240" s="279" t="str">
        <f t="shared" si="13"/>
        <v>1.0</v>
      </c>
      <c r="H240" s="4">
        <v>175</v>
      </c>
      <c r="I240" s="4">
        <v>182</v>
      </c>
      <c r="J240" s="4">
        <v>192</v>
      </c>
    </row>
    <row r="241" spans="1:10" ht="15">
      <c r="A241" s="266" t="s">
        <v>1391</v>
      </c>
      <c r="B241" s="516" t="s">
        <v>1660</v>
      </c>
      <c r="C241" s="4" t="s">
        <v>496</v>
      </c>
      <c r="D241" s="4" t="s">
        <v>503</v>
      </c>
      <c r="E241" s="279" t="str">
        <f t="shared" si="14"/>
        <v xml:space="preserve">1.7B </v>
      </c>
      <c r="F241" s="279" t="str">
        <f t="shared" si="12"/>
        <v>8.9</v>
      </c>
      <c r="G241" s="279" t="str">
        <f t="shared" si="13"/>
        <v>1.4</v>
      </c>
      <c r="H241" s="4">
        <v>198</v>
      </c>
      <c r="I241" s="4">
        <v>219</v>
      </c>
      <c r="J241" s="4">
        <v>237</v>
      </c>
    </row>
    <row r="242" spans="1:10" ht="15">
      <c r="A242" s="266"/>
      <c r="B242" s="517" t="s">
        <v>1661</v>
      </c>
      <c r="C242" s="4" t="s">
        <v>497</v>
      </c>
      <c r="D242" s="4" t="s">
        <v>1283</v>
      </c>
      <c r="E242" s="279" t="str">
        <f t="shared" si="14"/>
        <v>3.2B </v>
      </c>
      <c r="F242" s="279" t="str">
        <f t="shared" si="12"/>
        <v>8.4</v>
      </c>
      <c r="G242" s="279" t="str">
        <f t="shared" si="13"/>
        <v>1.3</v>
      </c>
      <c r="H242" s="4">
        <v>182</v>
      </c>
      <c r="I242" s="4">
        <v>201</v>
      </c>
      <c r="J242" s="4">
        <v>207</v>
      </c>
    </row>
    <row r="243" spans="1:10" ht="15">
      <c r="A243" s="266"/>
      <c r="B243" s="518" t="s">
        <v>1662</v>
      </c>
      <c r="C243" s="4" t="s">
        <v>498</v>
      </c>
      <c r="D243" s="4" t="s">
        <v>1284</v>
      </c>
      <c r="E243" s="279" t="str">
        <f t="shared" si="14"/>
        <v>3.0B </v>
      </c>
      <c r="F243" s="279" t="str">
        <f t="shared" si="12"/>
        <v>8.3</v>
      </c>
      <c r="G243" s="279" t="str">
        <f t="shared" si="13"/>
        <v>2.2</v>
      </c>
      <c r="H243" s="4">
        <v>174</v>
      </c>
      <c r="I243" s="4">
        <v>198</v>
      </c>
      <c r="J243" s="4">
        <v>210</v>
      </c>
    </row>
    <row r="244" spans="1:10" ht="15">
      <c r="A244" s="266"/>
      <c r="B244" s="519" t="s">
        <v>1663</v>
      </c>
      <c r="C244" s="4" t="s">
        <v>499</v>
      </c>
      <c r="D244" s="4" t="s">
        <v>1285</v>
      </c>
      <c r="E244" s="279" t="str">
        <f t="shared" si="14"/>
        <v>1.2B </v>
      </c>
      <c r="F244" s="279" t="str">
        <f t="shared" si="12"/>
        <v>8.3</v>
      </c>
      <c r="G244" s="279" t="str">
        <f t="shared" si="13"/>
        <v>2.8</v>
      </c>
      <c r="H244" s="4">
        <v>155</v>
      </c>
      <c r="I244" s="4">
        <v>199</v>
      </c>
      <c r="J244" s="4">
        <v>208</v>
      </c>
    </row>
    <row r="245" spans="1:10" ht="15">
      <c r="A245" s="266"/>
      <c r="B245" s="520" t="s">
        <v>1664</v>
      </c>
      <c r="C245" s="4" t="s">
        <v>500</v>
      </c>
      <c r="D245" s="4" t="s">
        <v>1286</v>
      </c>
      <c r="E245" s="279" t="str">
        <f t="shared" si="14"/>
        <v>3.4B </v>
      </c>
      <c r="F245" s="279" t="str">
        <f t="shared" si="12"/>
        <v>8.5</v>
      </c>
      <c r="G245" s="279" t="str">
        <f t="shared" si="13"/>
        <v>2.7</v>
      </c>
      <c r="H245" s="4">
        <v>165</v>
      </c>
      <c r="I245" s="4">
        <v>207</v>
      </c>
      <c r="J245" s="4">
        <v>216</v>
      </c>
    </row>
    <row r="246" spans="1:10" ht="15">
      <c r="A246" s="266"/>
      <c r="B246" s="521" t="s">
        <v>1665</v>
      </c>
      <c r="C246" s="4" t="s">
        <v>501</v>
      </c>
      <c r="D246" s="4" t="s">
        <v>1287</v>
      </c>
      <c r="E246" s="279" t="str">
        <f t="shared" si="14"/>
        <v>3.9B </v>
      </c>
      <c r="F246" s="279" t="str">
        <f t="shared" si="12"/>
        <v>7.9</v>
      </c>
      <c r="G246" s="279" t="str">
        <f t="shared" si="13"/>
        <v>3.9</v>
      </c>
      <c r="H246" s="4">
        <v>131</v>
      </c>
      <c r="I246" s="4">
        <v>185</v>
      </c>
      <c r="J246" s="4">
        <v>213</v>
      </c>
    </row>
    <row r="247" spans="1:10" ht="15">
      <c r="A247" s="238"/>
      <c r="B247" s="522" t="s">
        <v>1666</v>
      </c>
      <c r="C247" s="4" t="s">
        <v>502</v>
      </c>
      <c r="D247" s="4" t="s">
        <v>1288</v>
      </c>
      <c r="E247" s="279" t="str">
        <f t="shared" si="14"/>
        <v>5.5B </v>
      </c>
      <c r="F247" s="279" t="str">
        <f t="shared" si="12"/>
        <v>8.1</v>
      </c>
      <c r="G247" s="279" t="str">
        <f t="shared" si="13"/>
        <v>2.5</v>
      </c>
      <c r="H247" s="4">
        <v>160</v>
      </c>
      <c r="I247" s="4">
        <v>187</v>
      </c>
      <c r="J247" s="4">
        <v>208</v>
      </c>
    </row>
    <row r="248" spans="1:10" ht="15">
      <c r="B248" s="523" t="s">
        <v>1667</v>
      </c>
      <c r="C248" s="4" t="s">
        <v>504</v>
      </c>
      <c r="D248" s="4" t="s">
        <v>511</v>
      </c>
      <c r="E248" s="279" t="str">
        <f t="shared" si="14"/>
        <v xml:space="preserve">1.9B </v>
      </c>
      <c r="F248" s="279" t="str">
        <f t="shared" si="12"/>
        <v>8.0</v>
      </c>
      <c r="G248" s="279" t="str">
        <f t="shared" si="13"/>
        <v>1.5</v>
      </c>
      <c r="H248" s="4">
        <v>157</v>
      </c>
      <c r="I248" s="4">
        <v>181</v>
      </c>
      <c r="J248" s="4">
        <v>191</v>
      </c>
    </row>
    <row r="249" spans="1:10" ht="15">
      <c r="B249" s="524" t="s">
        <v>1668</v>
      </c>
      <c r="C249" s="4" t="s">
        <v>505</v>
      </c>
      <c r="D249" s="4" t="s">
        <v>1289</v>
      </c>
      <c r="E249" s="279" t="str">
        <f t="shared" si="14"/>
        <v>3.9B </v>
      </c>
      <c r="F249" s="279" t="str">
        <f t="shared" si="12"/>
        <v>7.5</v>
      </c>
      <c r="G249" s="279" t="str">
        <f t="shared" si="13"/>
        <v>2.2</v>
      </c>
      <c r="H249" s="4">
        <v>129</v>
      </c>
      <c r="I249" s="4">
        <v>163</v>
      </c>
      <c r="J249" s="4">
        <v>175</v>
      </c>
    </row>
    <row r="250" spans="1:10" ht="15">
      <c r="B250" s="525" t="s">
        <v>1669</v>
      </c>
      <c r="C250" s="4" t="s">
        <v>506</v>
      </c>
      <c r="D250" s="4" t="s">
        <v>512</v>
      </c>
      <c r="E250" s="279" t="str">
        <f t="shared" si="14"/>
        <v xml:space="preserve">5.6B </v>
      </c>
      <c r="F250" s="279" t="str">
        <f t="shared" si="12"/>
        <v>7.3</v>
      </c>
      <c r="G250" s="279" t="str">
        <f t="shared" si="13"/>
        <v>3.0</v>
      </c>
      <c r="H250" s="4">
        <v>122</v>
      </c>
      <c r="I250" s="4">
        <v>156</v>
      </c>
      <c r="J250" s="4">
        <v>181</v>
      </c>
    </row>
    <row r="251" spans="1:10" ht="15">
      <c r="B251" s="526" t="s">
        <v>1670</v>
      </c>
      <c r="C251" s="4" t="s">
        <v>507</v>
      </c>
      <c r="D251" s="4" t="s">
        <v>1290</v>
      </c>
      <c r="E251" s="279" t="str">
        <f t="shared" si="14"/>
        <v>6.9B </v>
      </c>
      <c r="F251" s="279" t="str">
        <f t="shared" ref="F251:F314" si="15">MID(TRIM(D251),FIND("/",D251,1)-3,3)</f>
        <v>7.6</v>
      </c>
      <c r="G251" s="279" t="str">
        <f t="shared" ref="G251:G314" si="16">RIGHT(D251,LEN(TRIM(D251))-FIND("/",D251,1))</f>
        <v>4.7</v>
      </c>
      <c r="H251" s="4">
        <v>114</v>
      </c>
      <c r="I251" s="4">
        <v>170</v>
      </c>
      <c r="J251" s="4">
        <v>205</v>
      </c>
    </row>
    <row r="252" spans="1:10" ht="15">
      <c r="B252" s="527" t="s">
        <v>1671</v>
      </c>
      <c r="C252" s="4" t="s">
        <v>508</v>
      </c>
      <c r="D252" s="4" t="s">
        <v>1291</v>
      </c>
      <c r="E252" s="279" t="str">
        <f t="shared" si="14"/>
        <v>5.4B </v>
      </c>
      <c r="F252" s="279" t="str">
        <f t="shared" si="15"/>
        <v>7.0</v>
      </c>
      <c r="G252" s="279" t="str">
        <f t="shared" si="16"/>
        <v>5.0</v>
      </c>
      <c r="H252" s="4">
        <v>94</v>
      </c>
      <c r="I252" s="4">
        <v>148</v>
      </c>
      <c r="J252" s="4">
        <v>192</v>
      </c>
    </row>
    <row r="253" spans="1:10" ht="15">
      <c r="B253" s="528" t="s">
        <v>1672</v>
      </c>
      <c r="C253" s="4" t="s">
        <v>509</v>
      </c>
      <c r="D253" s="4" t="s">
        <v>1292</v>
      </c>
      <c r="E253" s="279" t="str">
        <f t="shared" si="14"/>
        <v>9.2B </v>
      </c>
      <c r="F253" s="279" t="str">
        <f t="shared" si="15"/>
        <v>6.8</v>
      </c>
      <c r="G253" s="279" t="str">
        <f t="shared" si="16"/>
        <v>5.5</v>
      </c>
      <c r="H253" s="4">
        <v>89</v>
      </c>
      <c r="I253" s="4">
        <v>139</v>
      </c>
      <c r="J253" s="4">
        <v>190</v>
      </c>
    </row>
    <row r="254" spans="1:10" ht="15">
      <c r="B254" s="529" t="s">
        <v>1673</v>
      </c>
      <c r="C254" s="4" t="s">
        <v>510</v>
      </c>
      <c r="D254" s="4" t="s">
        <v>1293</v>
      </c>
      <c r="E254" s="279" t="str">
        <f t="shared" si="14"/>
        <v>6.4B </v>
      </c>
      <c r="F254" s="279" t="str">
        <f t="shared" si="15"/>
        <v>5.9</v>
      </c>
      <c r="G254" s="279" t="str">
        <f t="shared" si="16"/>
        <v>4.7</v>
      </c>
      <c r="H254" s="4">
        <v>52</v>
      </c>
      <c r="I254" s="4">
        <v>101</v>
      </c>
      <c r="J254" s="4">
        <v>144</v>
      </c>
    </row>
    <row r="255" spans="1:10" ht="15">
      <c r="B255" s="530" t="s">
        <v>1674</v>
      </c>
      <c r="C255" s="4" t="s">
        <v>513</v>
      </c>
      <c r="D255" s="4" t="s">
        <v>520</v>
      </c>
      <c r="E255" s="279" t="str">
        <f t="shared" si="14"/>
        <v xml:space="preserve">0.2B </v>
      </c>
      <c r="F255" s="279" t="str">
        <f t="shared" si="15"/>
        <v>7.3</v>
      </c>
      <c r="G255" s="279" t="str">
        <f t="shared" si="16"/>
        <v>0.3</v>
      </c>
      <c r="H255" s="4">
        <v>149</v>
      </c>
      <c r="I255" s="4">
        <v>154</v>
      </c>
      <c r="J255" s="4">
        <v>158</v>
      </c>
    </row>
    <row r="256" spans="1:10" ht="15">
      <c r="B256" s="531" t="s">
        <v>1675</v>
      </c>
      <c r="C256" s="4" t="s">
        <v>514</v>
      </c>
      <c r="D256" s="4" t="s">
        <v>1294</v>
      </c>
      <c r="E256" s="279" t="str">
        <f t="shared" si="14"/>
        <v>0.5B </v>
      </c>
      <c r="F256" s="279" t="str">
        <f t="shared" si="15"/>
        <v>6.8</v>
      </c>
      <c r="G256" s="279" t="str">
        <f t="shared" si="16"/>
        <v>0.3</v>
      </c>
      <c r="H256" s="4">
        <v>137</v>
      </c>
      <c r="I256" s="4">
        <v>127</v>
      </c>
      <c r="J256" s="4">
        <v>138</v>
      </c>
    </row>
    <row r="257" spans="2:10" ht="15">
      <c r="B257" s="532" t="s">
        <v>1676</v>
      </c>
      <c r="C257" s="4" t="s">
        <v>515</v>
      </c>
      <c r="D257" s="4" t="s">
        <v>1295</v>
      </c>
      <c r="E257" s="279" t="str">
        <f t="shared" si="14"/>
        <v>0.2B </v>
      </c>
      <c r="F257" s="279" t="str">
        <f t="shared" si="15"/>
        <v>7.1</v>
      </c>
      <c r="G257" s="279" t="str">
        <f t="shared" si="16"/>
        <v>1.2</v>
      </c>
      <c r="H257" s="4">
        <v>131</v>
      </c>
      <c r="I257" s="4">
        <v>150</v>
      </c>
      <c r="J257" s="4">
        <v>156</v>
      </c>
    </row>
    <row r="258" spans="2:10" ht="15">
      <c r="B258" s="533" t="s">
        <v>1677</v>
      </c>
      <c r="C258" s="4" t="s">
        <v>516</v>
      </c>
      <c r="D258" s="4" t="s">
        <v>1296</v>
      </c>
      <c r="E258" s="279" t="str">
        <f t="shared" si="14"/>
        <v>1.7B </v>
      </c>
      <c r="F258" s="279" t="str">
        <f t="shared" si="15"/>
        <v>7.1</v>
      </c>
      <c r="G258" s="279" t="str">
        <f t="shared" si="16"/>
        <v>1.2</v>
      </c>
      <c r="H258" s="4">
        <v>137</v>
      </c>
      <c r="I258" s="4">
        <v>145</v>
      </c>
      <c r="J258" s="4">
        <v>158</v>
      </c>
    </row>
    <row r="259" spans="2:10" ht="15">
      <c r="B259" s="534" t="s">
        <v>1678</v>
      </c>
      <c r="C259" s="4" t="s">
        <v>517</v>
      </c>
      <c r="D259" s="4" t="s">
        <v>1297</v>
      </c>
      <c r="E259" s="279" t="str">
        <f t="shared" si="14"/>
        <v>3.2B </v>
      </c>
      <c r="F259" s="279" t="str">
        <f t="shared" si="15"/>
        <v>6.9</v>
      </c>
      <c r="G259" s="279" t="str">
        <f t="shared" si="16"/>
        <v>1.4</v>
      </c>
      <c r="H259" s="4">
        <v>127</v>
      </c>
      <c r="I259" s="4">
        <v>141</v>
      </c>
      <c r="J259" s="4">
        <v>152</v>
      </c>
    </row>
    <row r="260" spans="2:10" ht="15">
      <c r="B260" s="535" t="s">
        <v>1679</v>
      </c>
      <c r="C260" s="4" t="s">
        <v>518</v>
      </c>
      <c r="D260" s="4" t="s">
        <v>1298</v>
      </c>
      <c r="E260" s="279" t="str">
        <f t="shared" si="14"/>
        <v>1.7B </v>
      </c>
      <c r="F260" s="279" t="str">
        <f t="shared" si="15"/>
        <v>7.1</v>
      </c>
      <c r="G260" s="279" t="str">
        <f t="shared" si="16"/>
        <v>1.6</v>
      </c>
      <c r="H260" s="4">
        <v>129</v>
      </c>
      <c r="I260" s="4">
        <v>148</v>
      </c>
      <c r="J260" s="4">
        <v>162</v>
      </c>
    </row>
    <row r="261" spans="2:10" ht="15">
      <c r="B261" s="536" t="s">
        <v>1680</v>
      </c>
      <c r="C261" s="4" t="s">
        <v>519</v>
      </c>
      <c r="D261" s="4" t="s">
        <v>1299</v>
      </c>
      <c r="E261" s="279" t="str">
        <f t="shared" si="14"/>
        <v>0.3B </v>
      </c>
      <c r="F261" s="279" t="str">
        <f t="shared" si="15"/>
        <v>7.3</v>
      </c>
      <c r="G261" s="279" t="str">
        <f t="shared" si="16"/>
        <v>2.5</v>
      </c>
      <c r="H261" s="4">
        <v>125</v>
      </c>
      <c r="I261" s="4">
        <v>159</v>
      </c>
      <c r="J261" s="4">
        <v>171</v>
      </c>
    </row>
    <row r="262" spans="2:10" ht="15">
      <c r="B262" s="537" t="s">
        <v>1681</v>
      </c>
      <c r="C262" s="4" t="s">
        <v>521</v>
      </c>
      <c r="D262" s="4" t="s">
        <v>1300</v>
      </c>
      <c r="E262" s="279" t="str">
        <f t="shared" si="14"/>
        <v>0.3B </v>
      </c>
      <c r="F262" s="279" t="str">
        <f t="shared" si="15"/>
        <v>6.3</v>
      </c>
      <c r="G262" s="279" t="str">
        <f t="shared" si="16"/>
        <v>3.6</v>
      </c>
      <c r="H262" s="4">
        <v>62</v>
      </c>
      <c r="I262" s="4">
        <v>121</v>
      </c>
      <c r="J262" s="4">
        <v>137</v>
      </c>
    </row>
    <row r="263" spans="2:10" ht="15">
      <c r="B263" s="538" t="s">
        <v>1682</v>
      </c>
      <c r="C263" s="4" t="s">
        <v>522</v>
      </c>
      <c r="D263" s="4" t="s">
        <v>1301</v>
      </c>
      <c r="E263" s="279" t="str">
        <f t="shared" si="14"/>
        <v>5.1B </v>
      </c>
      <c r="F263" s="279" t="str">
        <f t="shared" si="15"/>
        <v>5.8</v>
      </c>
      <c r="G263" s="279" t="str">
        <f t="shared" si="16"/>
        <v>3.0</v>
      </c>
      <c r="H263" s="4">
        <v>73</v>
      </c>
      <c r="I263" s="4">
        <v>101</v>
      </c>
      <c r="J263" s="4">
        <v>122</v>
      </c>
    </row>
    <row r="264" spans="2:10" ht="15">
      <c r="B264" s="539" t="s">
        <v>1683</v>
      </c>
      <c r="C264" s="4" t="s">
        <v>523</v>
      </c>
      <c r="D264" s="4" t="s">
        <v>1302</v>
      </c>
      <c r="E264" s="279" t="str">
        <f t="shared" si="14"/>
        <v>5.4B </v>
      </c>
      <c r="F264" s="279" t="str">
        <f t="shared" si="15"/>
        <v>6.2</v>
      </c>
      <c r="G264" s="279" t="str">
        <f t="shared" si="16"/>
        <v>3.6</v>
      </c>
      <c r="H264" s="4">
        <v>75</v>
      </c>
      <c r="I264" s="4">
        <v>111</v>
      </c>
      <c r="J264" s="4">
        <v>145</v>
      </c>
    </row>
    <row r="265" spans="2:10" ht="15">
      <c r="B265" s="540" t="s">
        <v>1684</v>
      </c>
      <c r="C265" s="4" t="s">
        <v>524</v>
      </c>
      <c r="D265" s="4" t="s">
        <v>1303</v>
      </c>
      <c r="E265" s="279" t="str">
        <f t="shared" si="14"/>
        <v>5.9B </v>
      </c>
      <c r="F265" s="279" t="str">
        <f t="shared" si="15"/>
        <v>6.0</v>
      </c>
      <c r="G265" s="279" t="str">
        <f t="shared" si="16"/>
        <v>3.4</v>
      </c>
      <c r="H265" s="4">
        <v>61</v>
      </c>
      <c r="I265" s="4">
        <v>106</v>
      </c>
      <c r="J265" s="4">
        <v>129</v>
      </c>
    </row>
    <row r="266" spans="2:10" ht="15">
      <c r="B266" s="541" t="s">
        <v>1685</v>
      </c>
      <c r="C266" s="4" t="s">
        <v>525</v>
      </c>
      <c r="D266" s="4" t="s">
        <v>1304</v>
      </c>
      <c r="E266" s="279" t="str">
        <f t="shared" si="14"/>
        <v>7.8B </v>
      </c>
      <c r="F266" s="279" t="str">
        <f t="shared" si="15"/>
        <v>5.9</v>
      </c>
      <c r="G266" s="279" t="str">
        <f t="shared" si="16"/>
        <v>4.3</v>
      </c>
      <c r="H266" s="4">
        <v>56</v>
      </c>
      <c r="I266" s="4">
        <v>98</v>
      </c>
      <c r="J266" s="4">
        <v>136</v>
      </c>
    </row>
    <row r="267" spans="2:10" ht="15">
      <c r="B267" s="542" t="s">
        <v>1686</v>
      </c>
      <c r="C267" s="4" t="s">
        <v>526</v>
      </c>
      <c r="D267" s="4" t="s">
        <v>1305</v>
      </c>
      <c r="E267" s="279" t="str">
        <f t="shared" si="14"/>
        <v>6.9B </v>
      </c>
      <c r="F267" s="279" t="str">
        <f t="shared" si="15"/>
        <v>5.5</v>
      </c>
      <c r="G267" s="279" t="str">
        <f t="shared" si="16"/>
        <v>6.2</v>
      </c>
      <c r="H267" s="4">
        <v>18</v>
      </c>
      <c r="I267" s="4">
        <v>89</v>
      </c>
      <c r="J267" s="4">
        <v>143</v>
      </c>
    </row>
    <row r="268" spans="2:10" ht="15">
      <c r="B268" s="543" t="s">
        <v>1687</v>
      </c>
      <c r="C268" s="4" t="s">
        <v>527</v>
      </c>
      <c r="D268" s="4" t="s">
        <v>1306</v>
      </c>
      <c r="E268" s="279" t="str">
        <f t="shared" si="14"/>
        <v>6.7B </v>
      </c>
      <c r="F268" s="279" t="str">
        <f t="shared" si="15"/>
        <v>5.7</v>
      </c>
      <c r="G268" s="279" t="str">
        <f t="shared" si="16"/>
        <v>7.9</v>
      </c>
      <c r="H268" s="4">
        <v>15</v>
      </c>
      <c r="I268" s="4">
        <v>96</v>
      </c>
      <c r="J268" s="4">
        <v>175</v>
      </c>
    </row>
    <row r="269" spans="2:10" ht="15">
      <c r="B269" s="544" t="s">
        <v>1688</v>
      </c>
      <c r="C269" s="4" t="s">
        <v>528</v>
      </c>
      <c r="D269" s="4" t="s">
        <v>1307</v>
      </c>
      <c r="E269" s="279" t="str">
        <f t="shared" si="14"/>
        <v>3.4B </v>
      </c>
      <c r="F269" s="279" t="str">
        <f t="shared" si="15"/>
        <v>6.3</v>
      </c>
      <c r="G269" s="279" t="str">
        <f t="shared" si="16"/>
        <v>7.3</v>
      </c>
      <c r="H269" s="4">
        <v>27</v>
      </c>
      <c r="I269" s="4">
        <v>120</v>
      </c>
      <c r="J269" s="4">
        <v>179</v>
      </c>
    </row>
    <row r="270" spans="2:10" ht="15">
      <c r="B270" s="545" t="s">
        <v>1689</v>
      </c>
      <c r="C270" s="4" t="s">
        <v>529</v>
      </c>
      <c r="D270" s="4" t="s">
        <v>1308</v>
      </c>
      <c r="E270" s="279" t="str">
        <f t="shared" si="14"/>
        <v>3.8B </v>
      </c>
      <c r="F270" s="279" t="str">
        <f t="shared" si="15"/>
        <v>5.2</v>
      </c>
      <c r="G270" s="279" t="str">
        <f t="shared" si="16"/>
        <v>6.9</v>
      </c>
      <c r="H270" s="4">
        <v>0</v>
      </c>
      <c r="I270" s="4">
        <v>75</v>
      </c>
      <c r="J270" s="4">
        <v>132</v>
      </c>
    </row>
    <row r="271" spans="2:10" ht="15">
      <c r="B271" s="546" t="s">
        <v>1690</v>
      </c>
      <c r="C271" s="4" t="s">
        <v>530</v>
      </c>
      <c r="D271" s="4" t="s">
        <v>1309</v>
      </c>
      <c r="E271" s="279" t="str">
        <f t="shared" si="14"/>
        <v>6.7B </v>
      </c>
      <c r="F271" s="279" t="str">
        <f t="shared" si="15"/>
        <v>4.6</v>
      </c>
      <c r="G271" s="279" t="str">
        <f t="shared" si="16"/>
        <v>5.8</v>
      </c>
      <c r="H271" s="4">
        <v>0</v>
      </c>
      <c r="I271" s="4">
        <v>49</v>
      </c>
      <c r="J271" s="4">
        <v>105</v>
      </c>
    </row>
    <row r="272" spans="2:10" ht="15">
      <c r="B272" s="547" t="s">
        <v>1691</v>
      </c>
      <c r="C272" s="4" t="s">
        <v>531</v>
      </c>
      <c r="D272" s="4" t="s">
        <v>1310</v>
      </c>
      <c r="E272" s="279" t="str">
        <f t="shared" si="14"/>
        <v>7.7B </v>
      </c>
      <c r="F272" s="279" t="str">
        <f t="shared" si="15"/>
        <v>4.5</v>
      </c>
      <c r="G272" s="279" t="str">
        <f t="shared" si="16"/>
        <v>5.2</v>
      </c>
      <c r="H272" s="4">
        <v>2</v>
      </c>
      <c r="I272" s="4">
        <v>44</v>
      </c>
      <c r="J272" s="4">
        <v>102</v>
      </c>
    </row>
    <row r="273" spans="1:10" ht="15">
      <c r="B273" s="548" t="s">
        <v>1692</v>
      </c>
      <c r="C273" s="4" t="s">
        <v>532</v>
      </c>
      <c r="D273" s="4" t="s">
        <v>1311</v>
      </c>
      <c r="E273" s="279" t="str">
        <f t="shared" si="14"/>
        <v>7.6B </v>
      </c>
      <c r="F273" s="279" t="str">
        <f t="shared" si="15"/>
        <v>5.4</v>
      </c>
      <c r="G273" s="279" t="str">
        <f t="shared" si="16"/>
        <v>3.5</v>
      </c>
      <c r="H273" s="4">
        <v>44</v>
      </c>
      <c r="I273" s="4">
        <v>80</v>
      </c>
      <c r="J273" s="4">
        <v>114</v>
      </c>
    </row>
    <row r="274" spans="1:10" ht="15">
      <c r="B274" s="549" t="s">
        <v>1693</v>
      </c>
      <c r="C274" s="4" t="s">
        <v>533</v>
      </c>
      <c r="D274" s="4" t="s">
        <v>1312</v>
      </c>
      <c r="E274" s="279" t="str">
        <f t="shared" ref="E274:E337" si="17">LEFT(D274,FIND("/",D274,1)-4)</f>
        <v>6.1B </v>
      </c>
      <c r="F274" s="279" t="str">
        <f t="shared" si="15"/>
        <v>4.8</v>
      </c>
      <c r="G274" s="279" t="str">
        <f t="shared" si="16"/>
        <v>3.3</v>
      </c>
      <c r="H274" s="4">
        <v>23</v>
      </c>
      <c r="I274" s="4">
        <v>55</v>
      </c>
      <c r="J274" s="4">
        <v>93</v>
      </c>
    </row>
    <row r="275" spans="1:10" ht="15">
      <c r="B275" s="550" t="s">
        <v>1694</v>
      </c>
      <c r="C275" s="4" t="s">
        <v>534</v>
      </c>
      <c r="D275" s="4" t="s">
        <v>1313</v>
      </c>
      <c r="E275" s="279" t="str">
        <f t="shared" si="17"/>
        <v>2.0B </v>
      </c>
      <c r="F275" s="279" t="str">
        <f t="shared" si="15"/>
        <v>5.4</v>
      </c>
      <c r="G275" s="279" t="str">
        <f t="shared" si="16"/>
        <v>3.3</v>
      </c>
      <c r="H275" s="4">
        <v>35</v>
      </c>
      <c r="I275" s="4">
        <v>82</v>
      </c>
      <c r="J275" s="4">
        <v>102</v>
      </c>
    </row>
    <row r="276" spans="1:10" ht="15">
      <c r="A276" s="266" t="s">
        <v>1392</v>
      </c>
      <c r="B276" s="551" t="s">
        <v>1695</v>
      </c>
      <c r="C276" s="4" t="s">
        <v>535</v>
      </c>
      <c r="D276" s="4" t="s">
        <v>1314</v>
      </c>
      <c r="E276" s="279" t="str">
        <f t="shared" si="17"/>
        <v>1.7B </v>
      </c>
      <c r="F276" s="279" t="str">
        <f t="shared" si="15"/>
        <v>3.9</v>
      </c>
      <c r="G276" s="279" t="str">
        <f t="shared" si="16"/>
        <v>3.7</v>
      </c>
      <c r="H276" s="4">
        <v>0</v>
      </c>
      <c r="I276" s="4">
        <v>19</v>
      </c>
      <c r="J276" s="4">
        <v>49</v>
      </c>
    </row>
    <row r="277" spans="1:10" ht="15">
      <c r="A277" s="266"/>
      <c r="B277" s="552" t="s">
        <v>1696</v>
      </c>
      <c r="C277" s="4" t="s">
        <v>536</v>
      </c>
      <c r="D277" s="4" t="s">
        <v>542</v>
      </c>
      <c r="E277" s="279" t="str">
        <f t="shared" si="17"/>
        <v xml:space="preserve">0.7B </v>
      </c>
      <c r="F277" s="279" t="str">
        <f t="shared" si="15"/>
        <v>3.8</v>
      </c>
      <c r="G277" s="279" t="str">
        <f t="shared" si="16"/>
        <v>2.7</v>
      </c>
      <c r="H277" s="4">
        <v>0</v>
      </c>
      <c r="I277" s="4">
        <v>14</v>
      </c>
      <c r="J277" s="4">
        <v>33</v>
      </c>
    </row>
    <row r="278" spans="1:10" ht="15">
      <c r="A278" s="266"/>
      <c r="B278" s="553" t="s">
        <v>1697</v>
      </c>
      <c r="C278" s="4" t="s">
        <v>537</v>
      </c>
      <c r="D278" s="4" t="s">
        <v>1315</v>
      </c>
      <c r="E278" s="279" t="str">
        <f t="shared" si="17"/>
        <v>8.9B </v>
      </c>
      <c r="F278" s="279" t="str">
        <f t="shared" si="15"/>
        <v>8.1</v>
      </c>
      <c r="G278" s="279" t="str">
        <f t="shared" si="16"/>
        <v>0.9</v>
      </c>
      <c r="H278" s="4">
        <v>180</v>
      </c>
      <c r="I278" s="4">
        <v>184</v>
      </c>
      <c r="J278" s="4">
        <v>193</v>
      </c>
    </row>
    <row r="279" spans="1:10" ht="15">
      <c r="A279" s="266"/>
      <c r="B279" s="554" t="s">
        <v>1698</v>
      </c>
      <c r="C279" s="4" t="s">
        <v>538</v>
      </c>
      <c r="D279" s="4" t="s">
        <v>1316</v>
      </c>
      <c r="E279" s="279" t="str">
        <f t="shared" si="17"/>
        <v>0.3PB </v>
      </c>
      <c r="F279" s="279" t="str">
        <f t="shared" si="15"/>
        <v>7.7</v>
      </c>
      <c r="G279" s="279" t="str">
        <f t="shared" si="16"/>
        <v>1.8</v>
      </c>
      <c r="H279" s="4">
        <v>161</v>
      </c>
      <c r="I279" s="4">
        <v>170</v>
      </c>
      <c r="J279" s="4">
        <v>187</v>
      </c>
    </row>
    <row r="280" spans="1:10" ht="15">
      <c r="A280" s="266"/>
      <c r="B280" s="555" t="s">
        <v>1699</v>
      </c>
      <c r="C280" s="4" t="s">
        <v>539</v>
      </c>
      <c r="D280" s="4" t="s">
        <v>1317</v>
      </c>
      <c r="E280" s="279" t="str">
        <f t="shared" si="17"/>
        <v>0.7PB </v>
      </c>
      <c r="F280" s="279" t="str">
        <f t="shared" si="15"/>
        <v>8.3</v>
      </c>
      <c r="G280" s="279" t="str">
        <f t="shared" si="16"/>
        <v>2.4</v>
      </c>
      <c r="H280" s="4">
        <v>177</v>
      </c>
      <c r="I280" s="4">
        <v>189</v>
      </c>
      <c r="J280" s="4">
        <v>215</v>
      </c>
    </row>
    <row r="281" spans="1:10" ht="15">
      <c r="A281" s="266"/>
      <c r="B281" s="556" t="s">
        <v>1700</v>
      </c>
      <c r="C281" s="4" t="s">
        <v>540</v>
      </c>
      <c r="D281" s="4" t="s">
        <v>1318</v>
      </c>
      <c r="E281" s="279" t="str">
        <f t="shared" si="17"/>
        <v>2.7PB </v>
      </c>
      <c r="F281" s="279" t="str">
        <f t="shared" si="15"/>
        <v>8.0</v>
      </c>
      <c r="G281" s="279" t="str">
        <f t="shared" si="16"/>
        <v>2.4</v>
      </c>
      <c r="H281" s="4">
        <v>174</v>
      </c>
      <c r="I281" s="4">
        <v>178</v>
      </c>
      <c r="J281" s="4">
        <v>207</v>
      </c>
    </row>
    <row r="282" spans="1:10" ht="15">
      <c r="A282" s="238"/>
      <c r="B282" s="557" t="s">
        <v>1701</v>
      </c>
      <c r="C282" s="4" t="s">
        <v>541</v>
      </c>
      <c r="D282" s="4" t="s">
        <v>1319</v>
      </c>
      <c r="E282" s="279" t="str">
        <f t="shared" si="17"/>
        <v>6.7PB </v>
      </c>
      <c r="F282" s="279" t="str">
        <f t="shared" si="15"/>
        <v>7.9</v>
      </c>
      <c r="G282" s="279" t="str">
        <f t="shared" si="16"/>
        <v>2.7</v>
      </c>
      <c r="H282" s="4">
        <v>174</v>
      </c>
      <c r="I282" s="4">
        <v>170</v>
      </c>
      <c r="J282" s="4">
        <v>203</v>
      </c>
    </row>
    <row r="283" spans="1:10" ht="15">
      <c r="A283" s="266" t="s">
        <v>1393</v>
      </c>
      <c r="B283" s="558" t="s">
        <v>1702</v>
      </c>
      <c r="C283" s="4" t="s">
        <v>543</v>
      </c>
      <c r="D283" s="4" t="s">
        <v>1320</v>
      </c>
      <c r="E283" s="279" t="str">
        <f t="shared" si="17"/>
        <v>0.5PB </v>
      </c>
      <c r="F283" s="279" t="str">
        <f t="shared" si="15"/>
        <v>7.0</v>
      </c>
      <c r="G283" s="279" t="str">
        <f t="shared" si="16"/>
        <v>2.7</v>
      </c>
      <c r="H283" s="4">
        <v>123</v>
      </c>
      <c r="I283" s="4">
        <v>140</v>
      </c>
      <c r="J283" s="4">
        <v>166</v>
      </c>
    </row>
    <row r="284" spans="1:10" ht="15">
      <c r="A284" s="266"/>
      <c r="B284" s="559" t="s">
        <v>1703</v>
      </c>
      <c r="C284" s="4" t="s">
        <v>544</v>
      </c>
      <c r="D284" s="4" t="s">
        <v>550</v>
      </c>
      <c r="E284" s="279" t="str">
        <f t="shared" si="17"/>
        <v xml:space="preserve">0.4PB </v>
      </c>
      <c r="F284" s="279" t="str">
        <f t="shared" si="15"/>
        <v>6.9</v>
      </c>
      <c r="G284" s="279" t="str">
        <f t="shared" si="16"/>
        <v>1.8</v>
      </c>
      <c r="H284" s="4">
        <v>127</v>
      </c>
      <c r="I284" s="4">
        <v>129</v>
      </c>
      <c r="J284" s="4">
        <v>152</v>
      </c>
    </row>
    <row r="285" spans="1:10" ht="15">
      <c r="A285" s="266"/>
      <c r="B285" s="560" t="s">
        <v>1704</v>
      </c>
      <c r="C285" s="4" t="s">
        <v>545</v>
      </c>
      <c r="D285" s="4" t="s">
        <v>1321</v>
      </c>
      <c r="E285" s="279" t="str">
        <f t="shared" si="17"/>
        <v>3.9PB </v>
      </c>
      <c r="F285" s="279" t="str">
        <f t="shared" si="15"/>
        <v>7.5</v>
      </c>
      <c r="G285" s="279" t="str">
        <f t="shared" si="16"/>
        <v>3.0</v>
      </c>
      <c r="H285" s="4">
        <v>150</v>
      </c>
      <c r="I285" s="4">
        <v>156</v>
      </c>
      <c r="J285" s="4">
        <v>190</v>
      </c>
    </row>
    <row r="286" spans="1:10" ht="15">
      <c r="A286" s="266"/>
      <c r="B286" s="561" t="s">
        <v>1705</v>
      </c>
      <c r="C286" s="4" t="s">
        <v>546</v>
      </c>
      <c r="D286" s="4" t="s">
        <v>1322</v>
      </c>
      <c r="E286" s="279" t="str">
        <f t="shared" si="17"/>
        <v>5.6PB </v>
      </c>
      <c r="F286" s="279" t="str">
        <f t="shared" si="15"/>
        <v>7.1</v>
      </c>
      <c r="G286" s="279" t="str">
        <f t="shared" si="16"/>
        <v>3.4</v>
      </c>
      <c r="H286" s="4">
        <v>140</v>
      </c>
      <c r="I286" s="4">
        <v>139</v>
      </c>
      <c r="J286" s="4">
        <v>179</v>
      </c>
    </row>
    <row r="287" spans="1:10" ht="15">
      <c r="A287" s="266"/>
      <c r="B287" s="562" t="s">
        <v>1706</v>
      </c>
      <c r="C287" s="4" t="s">
        <v>547</v>
      </c>
      <c r="D287" s="4" t="s">
        <v>1323</v>
      </c>
      <c r="E287" s="279" t="str">
        <f t="shared" si="17"/>
        <v>2.2PB </v>
      </c>
      <c r="F287" s="279" t="str">
        <f t="shared" si="15"/>
        <v>7.3</v>
      </c>
      <c r="G287" s="279" t="str">
        <f t="shared" si="16"/>
        <v>4.3</v>
      </c>
      <c r="H287" s="4">
        <v>128</v>
      </c>
      <c r="I287" s="4">
        <v>148</v>
      </c>
      <c r="J287" s="4">
        <v>199</v>
      </c>
    </row>
    <row r="288" spans="1:10" ht="15">
      <c r="A288" s="266"/>
      <c r="B288" s="563" t="s">
        <v>1707</v>
      </c>
      <c r="C288" s="4" t="s">
        <v>548</v>
      </c>
      <c r="D288" s="4" t="s">
        <v>1324</v>
      </c>
      <c r="E288" s="279" t="str">
        <f t="shared" si="17"/>
        <v>0.7PB </v>
      </c>
      <c r="F288" s="279" t="str">
        <f t="shared" si="15"/>
        <v>6.8</v>
      </c>
      <c r="G288" s="279" t="str">
        <f t="shared" si="16"/>
        <v>6.5</v>
      </c>
      <c r="H288" s="4">
        <v>92</v>
      </c>
      <c r="I288" s="4">
        <v>136</v>
      </c>
      <c r="J288" s="4">
        <v>201</v>
      </c>
    </row>
    <row r="289" spans="1:10" ht="15">
      <c r="A289" s="238"/>
      <c r="B289" s="564" t="s">
        <v>1708</v>
      </c>
      <c r="C289" s="4" t="s">
        <v>549</v>
      </c>
      <c r="D289" s="4" t="s">
        <v>1325</v>
      </c>
      <c r="E289" s="279" t="str">
        <f t="shared" si="17"/>
        <v>1.4PB </v>
      </c>
      <c r="F289" s="279" t="str">
        <f t="shared" si="15"/>
        <v>6.5</v>
      </c>
      <c r="G289" s="279" t="str">
        <f t="shared" si="16"/>
        <v>6.2</v>
      </c>
      <c r="H289" s="4">
        <v>75</v>
      </c>
      <c r="I289" s="4">
        <v>123</v>
      </c>
      <c r="J289" s="4">
        <v>185</v>
      </c>
    </row>
    <row r="290" spans="1:10" ht="15">
      <c r="B290" s="565" t="s">
        <v>1709</v>
      </c>
      <c r="C290" s="4" t="s">
        <v>551</v>
      </c>
      <c r="D290" s="4" t="s">
        <v>558</v>
      </c>
      <c r="E290" s="279" t="str">
        <f t="shared" si="17"/>
        <v xml:space="preserve">0.1PB </v>
      </c>
      <c r="F290" s="279" t="str">
        <f t="shared" si="15"/>
        <v>5.7</v>
      </c>
      <c r="G290" s="279" t="str">
        <f t="shared" si="16"/>
        <v>8.3</v>
      </c>
      <c r="H290" s="4">
        <v>38</v>
      </c>
      <c r="I290" s="4">
        <v>111</v>
      </c>
      <c r="J290" s="4">
        <v>187</v>
      </c>
    </row>
    <row r="291" spans="1:10" ht="15">
      <c r="B291" s="566" t="s">
        <v>1710</v>
      </c>
      <c r="C291" s="4" t="s">
        <v>552</v>
      </c>
      <c r="D291" s="4" t="s">
        <v>1326</v>
      </c>
      <c r="E291" s="279" t="str">
        <f t="shared" si="17"/>
        <v>4.7PB </v>
      </c>
      <c r="F291" s="279" t="str">
        <f t="shared" si="15"/>
        <v>5.5</v>
      </c>
      <c r="G291" s="279" t="str">
        <f t="shared" si="16"/>
        <v>7.7</v>
      </c>
      <c r="H291" s="4">
        <v>66</v>
      </c>
      <c r="I291" s="4">
        <v>99</v>
      </c>
      <c r="J291" s="4">
        <v>178</v>
      </c>
    </row>
    <row r="292" spans="1:10" ht="15">
      <c r="B292" s="567" t="s">
        <v>1711</v>
      </c>
      <c r="C292" s="4" t="s">
        <v>553</v>
      </c>
      <c r="D292" s="4" t="s">
        <v>1327</v>
      </c>
      <c r="E292" s="279" t="str">
        <f t="shared" si="17"/>
        <v>8.3PB </v>
      </c>
      <c r="F292" s="279" t="str">
        <f t="shared" si="15"/>
        <v>6.4</v>
      </c>
      <c r="G292" s="279" t="str">
        <f t="shared" si="16"/>
        <v>5.6</v>
      </c>
      <c r="H292" s="4">
        <v>128</v>
      </c>
      <c r="I292" s="4">
        <v>125</v>
      </c>
      <c r="J292" s="4">
        <v>182</v>
      </c>
    </row>
    <row r="293" spans="1:10" ht="15">
      <c r="B293" s="568" t="s">
        <v>1712</v>
      </c>
      <c r="C293" s="4" t="s">
        <v>554</v>
      </c>
      <c r="D293" s="4" t="s">
        <v>1328</v>
      </c>
      <c r="E293" s="279" t="str">
        <f t="shared" si="17"/>
        <v>6.7PB </v>
      </c>
      <c r="F293" s="279" t="str">
        <f t="shared" si="15"/>
        <v>6.2</v>
      </c>
      <c r="G293" s="279" t="str">
        <f t="shared" si="16"/>
        <v>4.1</v>
      </c>
      <c r="H293" s="4">
        <v>122</v>
      </c>
      <c r="I293" s="4">
        <v>120</v>
      </c>
      <c r="J293" s="4">
        <v>167</v>
      </c>
    </row>
    <row r="294" spans="1:10" ht="15">
      <c r="B294" s="569" t="s">
        <v>1713</v>
      </c>
      <c r="C294" s="4" t="s">
        <v>555</v>
      </c>
      <c r="D294" s="4" t="s">
        <v>1329</v>
      </c>
      <c r="E294" s="279" t="str">
        <f t="shared" si="17"/>
        <v>4.7PB </v>
      </c>
      <c r="F294" s="279" t="str">
        <f t="shared" si="15"/>
        <v>5.9</v>
      </c>
      <c r="G294" s="279" t="str">
        <f t="shared" si="16"/>
        <v>4.0</v>
      </c>
      <c r="H294" s="4">
        <v>101</v>
      </c>
      <c r="I294" s="4">
        <v>108</v>
      </c>
      <c r="J294" s="4">
        <v>154</v>
      </c>
    </row>
    <row r="295" spans="1:10" ht="15">
      <c r="B295" s="570" t="s">
        <v>1714</v>
      </c>
      <c r="C295" s="4" t="s">
        <v>556</v>
      </c>
      <c r="D295" s="4" t="s">
        <v>1330</v>
      </c>
      <c r="E295" s="279" t="str">
        <f t="shared" si="17"/>
        <v>9.7PB </v>
      </c>
      <c r="F295" s="279" t="str">
        <f t="shared" si="15"/>
        <v>5.8</v>
      </c>
      <c r="G295" s="279" t="str">
        <f t="shared" si="16"/>
        <v>1.6</v>
      </c>
      <c r="H295" s="4">
        <v>114</v>
      </c>
      <c r="I295" s="4">
        <v>104</v>
      </c>
      <c r="J295" s="4">
        <v>128</v>
      </c>
    </row>
    <row r="296" spans="1:10" ht="15">
      <c r="B296" s="571" t="s">
        <v>1715</v>
      </c>
      <c r="C296" s="4" t="s">
        <v>557</v>
      </c>
      <c r="D296" s="4" t="s">
        <v>1331</v>
      </c>
      <c r="E296" s="279" t="str">
        <f t="shared" si="17"/>
        <v>1.8PB </v>
      </c>
      <c r="F296" s="279" t="str">
        <f t="shared" si="15"/>
        <v>6.0</v>
      </c>
      <c r="G296" s="279" t="str">
        <f t="shared" si="16"/>
        <v>0.4</v>
      </c>
      <c r="H296" s="4">
        <v>123</v>
      </c>
      <c r="I296" s="4">
        <v>117</v>
      </c>
      <c r="J296" s="4">
        <v>127</v>
      </c>
    </row>
    <row r="297" spans="1:10" ht="15">
      <c r="B297" s="572" t="s">
        <v>1716</v>
      </c>
      <c r="C297" s="4" t="s">
        <v>559</v>
      </c>
      <c r="D297" s="4" t="s">
        <v>1332</v>
      </c>
      <c r="E297" s="279" t="str">
        <f t="shared" si="17"/>
        <v>0.7PB </v>
      </c>
      <c r="F297" s="279" t="str">
        <f t="shared" si="15"/>
        <v>6.5</v>
      </c>
      <c r="G297" s="279" t="str">
        <f t="shared" si="16"/>
        <v>0.9</v>
      </c>
      <c r="H297" s="4">
        <v>131</v>
      </c>
      <c r="I297" s="4">
        <v>136</v>
      </c>
      <c r="J297" s="4">
        <v>142</v>
      </c>
    </row>
    <row r="298" spans="1:10" ht="15">
      <c r="B298" s="573" t="s">
        <v>1717</v>
      </c>
      <c r="C298" s="4" t="s">
        <v>560</v>
      </c>
      <c r="D298" s="4" t="s">
        <v>1333</v>
      </c>
      <c r="E298" s="279" t="str">
        <f t="shared" si="17"/>
        <v>0.2PB </v>
      </c>
      <c r="F298" s="279" t="str">
        <f t="shared" si="15"/>
        <v>6.0</v>
      </c>
      <c r="G298" s="279" t="str">
        <f t="shared" si="16"/>
        <v>3.4</v>
      </c>
      <c r="H298" s="4">
        <v>102</v>
      </c>
      <c r="I298" s="4">
        <v>116</v>
      </c>
      <c r="J298" s="4">
        <v>151</v>
      </c>
    </row>
    <row r="299" spans="1:10" ht="15">
      <c r="B299" s="574" t="s">
        <v>1718</v>
      </c>
      <c r="C299" s="4" t="s">
        <v>561</v>
      </c>
      <c r="D299" s="4" t="s">
        <v>1334</v>
      </c>
      <c r="E299" s="279" t="str">
        <f t="shared" si="17"/>
        <v>0.1PB </v>
      </c>
      <c r="F299" s="279" t="str">
        <f t="shared" si="15"/>
        <v>5.3</v>
      </c>
      <c r="G299" s="279" t="str">
        <f t="shared" si="16"/>
        <v>2.8</v>
      </c>
      <c r="H299" s="4">
        <v>78</v>
      </c>
      <c r="I299" s="4">
        <v>93</v>
      </c>
      <c r="J299" s="4">
        <v>122</v>
      </c>
    </row>
    <row r="300" spans="1:10" ht="15">
      <c r="B300" s="575" t="s">
        <v>1719</v>
      </c>
      <c r="C300" s="4" t="s">
        <v>562</v>
      </c>
      <c r="D300" s="4" t="s">
        <v>1335</v>
      </c>
      <c r="E300" s="279" t="str">
        <f t="shared" si="17"/>
        <v>0.5PB </v>
      </c>
      <c r="F300" s="279" t="str">
        <f t="shared" si="15"/>
        <v>5.0</v>
      </c>
      <c r="G300" s="279" t="str">
        <f t="shared" si="16"/>
        <v>3.5</v>
      </c>
      <c r="H300" s="4">
        <v>55</v>
      </c>
      <c r="I300" s="4">
        <v>76</v>
      </c>
      <c r="J300" s="4">
        <v>119</v>
      </c>
    </row>
    <row r="301" spans="1:10" ht="15">
      <c r="B301" s="576" t="s">
        <v>1720</v>
      </c>
      <c r="C301" s="4" t="s">
        <v>563</v>
      </c>
      <c r="D301" s="4" t="s">
        <v>1336</v>
      </c>
      <c r="E301" s="279" t="str">
        <f t="shared" si="17"/>
        <v>0.2PB </v>
      </c>
      <c r="F301" s="279" t="str">
        <f t="shared" si="15"/>
        <v>5.5</v>
      </c>
      <c r="G301" s="279" t="str">
        <f t="shared" si="16"/>
        <v>0.9</v>
      </c>
      <c r="H301" s="4">
        <v>90</v>
      </c>
      <c r="I301" s="4">
        <v>97</v>
      </c>
      <c r="J301" s="4">
        <v>105</v>
      </c>
    </row>
    <row r="302" spans="1:10" ht="15">
      <c r="B302" s="577" t="s">
        <v>1721</v>
      </c>
      <c r="C302" s="4" t="s">
        <v>564</v>
      </c>
      <c r="D302" s="4" t="s">
        <v>1337</v>
      </c>
      <c r="E302" s="279" t="str">
        <f t="shared" si="17"/>
        <v>8.0PB </v>
      </c>
      <c r="F302" s="279" t="str">
        <f t="shared" si="15"/>
        <v>5.2</v>
      </c>
      <c r="G302" s="279" t="str">
        <f t="shared" si="16"/>
        <v>0.5</v>
      </c>
      <c r="H302" s="4">
        <v>92</v>
      </c>
      <c r="I302" s="4">
        <v>84</v>
      </c>
      <c r="J302" s="4">
        <v>95</v>
      </c>
    </row>
    <row r="303" spans="1:10" ht="15">
      <c r="B303" s="578" t="s">
        <v>1722</v>
      </c>
      <c r="C303" s="4" t="s">
        <v>565</v>
      </c>
      <c r="D303" s="4" t="s">
        <v>566</v>
      </c>
      <c r="E303" s="279" t="str">
        <f t="shared" si="17"/>
        <v xml:space="preserve">0.2PB </v>
      </c>
      <c r="F303" s="279" t="str">
        <f t="shared" si="15"/>
        <v>4.4</v>
      </c>
      <c r="G303" s="279" t="str">
        <f t="shared" si="16"/>
        <v>1.0</v>
      </c>
      <c r="H303" s="4">
        <v>50</v>
      </c>
      <c r="I303" s="4">
        <v>56</v>
      </c>
      <c r="J303" s="4">
        <v>70</v>
      </c>
    </row>
    <row r="304" spans="1:10" ht="15">
      <c r="B304" s="579" t="s">
        <v>1723</v>
      </c>
      <c r="C304" s="4" t="s">
        <v>567</v>
      </c>
      <c r="D304" s="4" t="s">
        <v>573</v>
      </c>
      <c r="E304" s="279" t="str">
        <f t="shared" si="17"/>
        <v xml:space="preserve">0.2PB </v>
      </c>
      <c r="F304" s="279" t="str">
        <f t="shared" si="15"/>
        <v>5.2</v>
      </c>
      <c r="G304" s="279" t="str">
        <f t="shared" si="16"/>
        <v>8.5</v>
      </c>
      <c r="H304" s="4">
        <v>5</v>
      </c>
      <c r="I304" s="4">
        <v>85</v>
      </c>
      <c r="J304" s="4">
        <v>170</v>
      </c>
    </row>
    <row r="305" spans="1:10" ht="15">
      <c r="B305" s="580" t="s">
        <v>1724</v>
      </c>
      <c r="C305" s="4" t="s">
        <v>568</v>
      </c>
      <c r="D305" s="4" t="s">
        <v>1338</v>
      </c>
      <c r="E305" s="279" t="str">
        <f t="shared" si="17"/>
        <v>0.9PB </v>
      </c>
      <c r="F305" s="279" t="str">
        <f t="shared" si="15"/>
        <v>5.4</v>
      </c>
      <c r="G305" s="279" t="str">
        <f t="shared" si="16"/>
        <v>7.1</v>
      </c>
      <c r="H305" s="4">
        <v>46</v>
      </c>
      <c r="I305" s="4">
        <v>96</v>
      </c>
      <c r="J305" s="4">
        <v>169</v>
      </c>
    </row>
    <row r="306" spans="1:10" ht="15">
      <c r="B306" s="581" t="s">
        <v>1725</v>
      </c>
      <c r="C306" s="4" t="s">
        <v>569</v>
      </c>
      <c r="D306" s="4" t="s">
        <v>1339</v>
      </c>
      <c r="E306" s="279" t="str">
        <f t="shared" si="17"/>
        <v>1.3PB </v>
      </c>
      <c r="F306" s="279" t="str">
        <f t="shared" si="15"/>
        <v>5.4</v>
      </c>
      <c r="G306" s="279" t="str">
        <f t="shared" si="16"/>
        <v>5.0</v>
      </c>
      <c r="H306" s="4">
        <v>65</v>
      </c>
      <c r="I306" s="4">
        <v>92</v>
      </c>
      <c r="J306" s="4">
        <v>147</v>
      </c>
    </row>
    <row r="307" spans="1:10" ht="15">
      <c r="B307" s="582" t="s">
        <v>1726</v>
      </c>
      <c r="C307" s="4" t="s">
        <v>570</v>
      </c>
      <c r="D307" s="4" t="s">
        <v>1340</v>
      </c>
      <c r="E307" s="279" t="str">
        <f t="shared" si="17"/>
        <v>5.3PB </v>
      </c>
      <c r="F307" s="279" t="str">
        <f t="shared" si="15"/>
        <v>5.2</v>
      </c>
      <c r="G307" s="279" t="str">
        <f t="shared" si="16"/>
        <v>4.1</v>
      </c>
      <c r="H307" s="4">
        <v>78</v>
      </c>
      <c r="I307" s="4">
        <v>80</v>
      </c>
      <c r="J307" s="4">
        <v>129</v>
      </c>
    </row>
    <row r="308" spans="1:10" ht="15">
      <c r="B308" s="583" t="s">
        <v>1727</v>
      </c>
      <c r="C308" s="4" t="s">
        <v>1341</v>
      </c>
      <c r="D308" s="4" t="s">
        <v>574</v>
      </c>
      <c r="E308" s="279" t="str">
        <f t="shared" si="17"/>
        <v xml:space="preserve">8.9PB </v>
      </c>
      <c r="F308" s="279" t="str">
        <f t="shared" si="15"/>
        <v>5.0</v>
      </c>
      <c r="G308" s="279" t="str">
        <f t="shared" si="16"/>
        <v>5.6</v>
      </c>
      <c r="H308" s="4">
        <v>72</v>
      </c>
      <c r="I308" s="4">
        <v>68</v>
      </c>
      <c r="J308" s="4">
        <v>139</v>
      </c>
    </row>
    <row r="309" spans="1:10" ht="15">
      <c r="B309" s="584" t="s">
        <v>1728</v>
      </c>
      <c r="C309" s="4" t="s">
        <v>571</v>
      </c>
      <c r="D309" s="4" t="s">
        <v>1342</v>
      </c>
      <c r="E309" s="279" t="str">
        <f t="shared" si="17"/>
        <v>9.8PB </v>
      </c>
      <c r="F309" s="279" t="str">
        <f t="shared" si="15"/>
        <v>5.4</v>
      </c>
      <c r="G309" s="279" t="str">
        <f t="shared" si="16"/>
        <v>7.0</v>
      </c>
      <c r="H309" s="4">
        <v>115</v>
      </c>
      <c r="I309" s="4">
        <v>81</v>
      </c>
      <c r="J309" s="4">
        <v>167</v>
      </c>
    </row>
    <row r="310" spans="1:10" ht="15">
      <c r="B310" s="585" t="s">
        <v>1729</v>
      </c>
      <c r="C310" s="4" t="s">
        <v>572</v>
      </c>
      <c r="D310" s="4" t="s">
        <v>1343</v>
      </c>
      <c r="E310" s="279" t="str">
        <f t="shared" si="17"/>
        <v>9.4PB </v>
      </c>
      <c r="F310" s="279" t="str">
        <f t="shared" si="15"/>
        <v>3.7</v>
      </c>
      <c r="G310" s="279" t="str">
        <f t="shared" si="16"/>
        <v>5.5</v>
      </c>
      <c r="H310" s="4">
        <v>46</v>
      </c>
      <c r="I310" s="4">
        <v>11</v>
      </c>
      <c r="J310" s="4">
        <v>93</v>
      </c>
    </row>
    <row r="311" spans="1:10" ht="15">
      <c r="B311" s="586" t="s">
        <v>1730</v>
      </c>
      <c r="C311" s="4" t="s">
        <v>575</v>
      </c>
      <c r="D311" s="4" t="s">
        <v>1344</v>
      </c>
      <c r="E311" s="279" t="str">
        <f t="shared" si="17"/>
        <v>0.5PB </v>
      </c>
      <c r="F311" s="279" t="str">
        <f t="shared" si="15"/>
        <v>5.0</v>
      </c>
      <c r="G311" s="279" t="str">
        <f t="shared" si="16"/>
        <v>7.0</v>
      </c>
      <c r="H311" s="4">
        <v>21</v>
      </c>
      <c r="I311" s="4">
        <v>82</v>
      </c>
      <c r="J311" s="4">
        <v>147</v>
      </c>
    </row>
    <row r="312" spans="1:10" ht="15">
      <c r="B312" s="587" t="s">
        <v>1731</v>
      </c>
      <c r="C312" s="4" t="s">
        <v>576</v>
      </c>
      <c r="D312" s="4" t="s">
        <v>1345</v>
      </c>
      <c r="E312" s="279" t="str">
        <f t="shared" si="17"/>
        <v>2.2PB </v>
      </c>
      <c r="F312" s="279" t="str">
        <f t="shared" si="15"/>
        <v>4.5</v>
      </c>
      <c r="G312" s="279" t="str">
        <f t="shared" si="16"/>
        <v>5.4</v>
      </c>
      <c r="H312" s="4">
        <v>28</v>
      </c>
      <c r="I312" s="4">
        <v>56</v>
      </c>
      <c r="J312" s="4">
        <v>121</v>
      </c>
    </row>
    <row r="313" spans="1:10" ht="15">
      <c r="B313" s="588" t="s">
        <v>1732</v>
      </c>
      <c r="C313" s="4" t="s">
        <v>577</v>
      </c>
      <c r="D313" s="4" t="s">
        <v>1346</v>
      </c>
      <c r="E313" s="279" t="str">
        <f t="shared" si="17"/>
        <v>3.0PB </v>
      </c>
      <c r="F313" s="279" t="str">
        <f t="shared" si="15"/>
        <v>4.5</v>
      </c>
      <c r="G313" s="279" t="str">
        <f t="shared" si="16"/>
        <v>8.3</v>
      </c>
      <c r="H313" s="4">
        <v>11</v>
      </c>
      <c r="I313" s="4">
        <v>56</v>
      </c>
      <c r="J313" s="4">
        <v>149</v>
      </c>
    </row>
    <row r="314" spans="1:10" ht="15">
      <c r="B314" s="589" t="s">
        <v>1733</v>
      </c>
      <c r="C314" s="4" t="s">
        <v>578</v>
      </c>
      <c r="D314" s="4" t="s">
        <v>1347</v>
      </c>
      <c r="E314" s="279" t="str">
        <f t="shared" si="17"/>
        <v>1.1PB </v>
      </c>
      <c r="F314" s="279" t="str">
        <f t="shared" si="15"/>
        <v>3.8</v>
      </c>
      <c r="G314" s="279" t="str">
        <f t="shared" si="16"/>
        <v>5.9</v>
      </c>
      <c r="H314" s="4">
        <v>0</v>
      </c>
      <c r="I314" s="4">
        <v>26</v>
      </c>
      <c r="J314" s="4">
        <v>101</v>
      </c>
    </row>
    <row r="315" spans="1:10" ht="15">
      <c r="B315" s="590" t="s">
        <v>1734</v>
      </c>
      <c r="C315" s="4" t="s">
        <v>1348</v>
      </c>
      <c r="D315" s="4" t="s">
        <v>1349</v>
      </c>
      <c r="E315" s="279" t="str">
        <f t="shared" si="17"/>
        <v>1.4PB </v>
      </c>
      <c r="F315" s="279" t="str">
        <f t="shared" ref="F315:F352" si="18">MID(TRIM(D315),FIND("/",D315,1)-3,3)</f>
        <v>3.7</v>
      </c>
      <c r="G315" s="279" t="str">
        <f t="shared" ref="G315:G352" si="19">RIGHT(D315,LEN(TRIM(D315))-FIND("/",D315,1))</f>
        <v>6.5</v>
      </c>
      <c r="H315" s="4">
        <v>1</v>
      </c>
      <c r="I315" s="4">
        <v>23</v>
      </c>
      <c r="J315" s="4">
        <v>108</v>
      </c>
    </row>
    <row r="316" spans="1:10" ht="15">
      <c r="B316" s="591" t="s">
        <v>1735</v>
      </c>
      <c r="C316" s="4" t="s">
        <v>579</v>
      </c>
      <c r="D316" s="4" t="s">
        <v>1350</v>
      </c>
      <c r="E316" s="279" t="str">
        <f t="shared" si="17"/>
        <v>1.4PB </v>
      </c>
      <c r="F316" s="279" t="str">
        <f t="shared" si="18"/>
        <v>3.4</v>
      </c>
      <c r="G316" s="279" t="str">
        <f t="shared" si="19"/>
        <v>4.2</v>
      </c>
      <c r="H316" s="4">
        <v>0</v>
      </c>
      <c r="I316" s="4">
        <v>8</v>
      </c>
      <c r="J316" s="4">
        <v>69</v>
      </c>
    </row>
    <row r="317" spans="1:10" ht="15">
      <c r="B317" s="592" t="s">
        <v>1736</v>
      </c>
      <c r="C317" s="4" t="s">
        <v>580</v>
      </c>
      <c r="D317" s="4" t="s">
        <v>1351</v>
      </c>
      <c r="E317" s="279" t="str">
        <f t="shared" si="17"/>
        <v>3.1PB </v>
      </c>
      <c r="F317" s="279" t="str">
        <f t="shared" si="18"/>
        <v>3.8</v>
      </c>
      <c r="G317" s="279" t="str">
        <f t="shared" si="19"/>
        <v>2.9</v>
      </c>
      <c r="H317" s="4">
        <v>18</v>
      </c>
      <c r="I317" s="4">
        <v>30</v>
      </c>
      <c r="J317" s="4">
        <v>72</v>
      </c>
    </row>
    <row r="318" spans="1:10" ht="15">
      <c r="A318" s="266" t="s">
        <v>1394</v>
      </c>
      <c r="B318" s="593" t="s">
        <v>1737</v>
      </c>
      <c r="C318" s="4" t="s">
        <v>581</v>
      </c>
      <c r="D318" s="4" t="s">
        <v>1352</v>
      </c>
      <c r="E318" s="279" t="str">
        <f t="shared" si="17"/>
        <v> 9.8P </v>
      </c>
      <c r="F318" s="279" t="str">
        <f t="shared" si="18"/>
        <v>7.7</v>
      </c>
      <c r="G318" s="279" t="str">
        <f t="shared" si="19"/>
        <v>1.2</v>
      </c>
      <c r="H318" s="4">
        <v>185</v>
      </c>
      <c r="I318" s="4">
        <v>172</v>
      </c>
      <c r="J318" s="4">
        <v>181</v>
      </c>
    </row>
    <row r="319" spans="1:10" ht="15">
      <c r="A319" s="266"/>
      <c r="B319" s="594" t="s">
        <v>1738</v>
      </c>
      <c r="C319" s="4" t="s">
        <v>582</v>
      </c>
      <c r="D319" s="4" t="s">
        <v>588</v>
      </c>
      <c r="E319" s="279" t="str">
        <f t="shared" si="17"/>
        <v xml:space="preserve">5.5P </v>
      </c>
      <c r="F319" s="279" t="str">
        <f t="shared" si="18"/>
        <v>8.0</v>
      </c>
      <c r="G319" s="279" t="str">
        <f t="shared" si="19"/>
        <v>1.5</v>
      </c>
      <c r="H319" s="4">
        <v>196</v>
      </c>
      <c r="I319" s="4">
        <v>182</v>
      </c>
      <c r="J319" s="4">
        <v>195</v>
      </c>
    </row>
    <row r="320" spans="1:10" ht="15">
      <c r="A320" s="266"/>
      <c r="B320" s="595" t="s">
        <v>1739</v>
      </c>
      <c r="C320" s="4" t="s">
        <v>583</v>
      </c>
      <c r="D320" s="4" t="s">
        <v>1353</v>
      </c>
      <c r="E320" s="279" t="str">
        <f t="shared" si="17"/>
        <v>2.9P </v>
      </c>
      <c r="F320" s="279" t="str">
        <f t="shared" si="18"/>
        <v>8.4</v>
      </c>
      <c r="G320" s="279" t="str">
        <f t="shared" si="19"/>
        <v>1.6</v>
      </c>
      <c r="H320" s="4">
        <v>212</v>
      </c>
      <c r="I320" s="4">
        <v>200</v>
      </c>
      <c r="J320" s="4">
        <v>214</v>
      </c>
    </row>
    <row r="321" spans="1:10" ht="15">
      <c r="A321" s="266"/>
      <c r="B321" s="596" t="s">
        <v>1740</v>
      </c>
      <c r="C321" s="4" t="s">
        <v>584</v>
      </c>
      <c r="D321" s="4" t="s">
        <v>1354</v>
      </c>
      <c r="E321" s="279" t="str">
        <f t="shared" si="17"/>
        <v>6.3P </v>
      </c>
      <c r="F321" s="279" t="str">
        <f t="shared" si="18"/>
        <v>8.4</v>
      </c>
      <c r="G321" s="279" t="str">
        <f t="shared" si="19"/>
        <v>2.3</v>
      </c>
      <c r="H321" s="4">
        <v>217</v>
      </c>
      <c r="I321" s="4">
        <v>195</v>
      </c>
      <c r="J321" s="4">
        <v>216</v>
      </c>
    </row>
    <row r="322" spans="1:10" ht="15">
      <c r="A322" s="266"/>
      <c r="B322" s="597" t="s">
        <v>1741</v>
      </c>
      <c r="C322" s="4" t="s">
        <v>585</v>
      </c>
      <c r="D322" s="4" t="s">
        <v>1355</v>
      </c>
      <c r="E322" s="279" t="str">
        <f t="shared" si="17"/>
        <v>4.5P </v>
      </c>
      <c r="F322" s="279" t="str">
        <f t="shared" si="18"/>
        <v>8.1</v>
      </c>
      <c r="G322" s="279" t="str">
        <f t="shared" si="19"/>
        <v>2.9</v>
      </c>
      <c r="H322" s="4">
        <v>202</v>
      </c>
      <c r="I322" s="4">
        <v>186</v>
      </c>
      <c r="J322" s="4">
        <v>213</v>
      </c>
    </row>
    <row r="323" spans="1:10" ht="15">
      <c r="A323" s="266"/>
      <c r="B323" s="598" t="s">
        <v>1742</v>
      </c>
      <c r="C323" s="4" t="s">
        <v>586</v>
      </c>
      <c r="D323" s="4" t="s">
        <v>1356</v>
      </c>
      <c r="E323" s="279" t="str">
        <f t="shared" si="17"/>
        <v>5.9P </v>
      </c>
      <c r="F323" s="279" t="str">
        <f t="shared" si="18"/>
        <v>7.4</v>
      </c>
      <c r="G323" s="279" t="str">
        <f t="shared" si="19"/>
        <v>4.0</v>
      </c>
      <c r="H323" s="4">
        <v>193</v>
      </c>
      <c r="I323" s="4">
        <v>154</v>
      </c>
      <c r="J323" s="4">
        <v>198</v>
      </c>
    </row>
    <row r="324" spans="1:10" ht="15">
      <c r="A324" s="238"/>
      <c r="B324" s="599" t="s">
        <v>1743</v>
      </c>
      <c r="C324" s="4" t="s">
        <v>587</v>
      </c>
      <c r="D324" s="4" t="s">
        <v>1357</v>
      </c>
      <c r="E324" s="279" t="str">
        <f t="shared" si="17"/>
        <v>2.9P </v>
      </c>
      <c r="F324" s="279" t="str">
        <f t="shared" si="18"/>
        <v>6.8</v>
      </c>
      <c r="G324" s="279" t="str">
        <f t="shared" si="19"/>
        <v>2.7</v>
      </c>
      <c r="H324" s="4">
        <v>161</v>
      </c>
      <c r="I324" s="4">
        <v>137</v>
      </c>
      <c r="J324" s="4">
        <v>169</v>
      </c>
    </row>
    <row r="325" spans="1:10" ht="15">
      <c r="B325" s="600" t="s">
        <v>1744</v>
      </c>
      <c r="C325" s="4" t="s">
        <v>589</v>
      </c>
      <c r="D325" s="4" t="s">
        <v>596</v>
      </c>
      <c r="E325" s="279" t="str">
        <f t="shared" si="17"/>
        <v xml:space="preserve">9.8P </v>
      </c>
      <c r="F325" s="279" t="str">
        <f t="shared" si="18"/>
        <v>6.9</v>
      </c>
      <c r="G325" s="279" t="str">
        <f t="shared" si="19"/>
        <v>2.0</v>
      </c>
      <c r="H325" s="4">
        <v>160</v>
      </c>
      <c r="I325" s="4">
        <v>137</v>
      </c>
      <c r="J325" s="4">
        <v>153</v>
      </c>
    </row>
    <row r="326" spans="1:10" ht="15">
      <c r="B326" s="601" t="s">
        <v>1745</v>
      </c>
      <c r="C326" s="4" t="s">
        <v>590</v>
      </c>
      <c r="D326" s="4" t="s">
        <v>1358</v>
      </c>
      <c r="E326" s="279" t="str">
        <f t="shared" si="17"/>
        <v>4.2P </v>
      </c>
      <c r="F326" s="279" t="str">
        <f t="shared" si="18"/>
        <v>5.7</v>
      </c>
      <c r="G326" s="279" t="str">
        <f t="shared" si="19"/>
        <v>1.7</v>
      </c>
      <c r="H326" s="4">
        <v>103</v>
      </c>
      <c r="I326" s="4">
        <v>101</v>
      </c>
      <c r="J326" s="4">
        <v>115</v>
      </c>
    </row>
    <row r="327" spans="1:10" ht="15">
      <c r="B327" s="602" t="s">
        <v>1746</v>
      </c>
      <c r="C327" s="4" t="s">
        <v>591</v>
      </c>
      <c r="D327" s="4" t="s">
        <v>1359</v>
      </c>
      <c r="E327" s="279" t="str">
        <f t="shared" si="17"/>
        <v>3.5P </v>
      </c>
      <c r="F327" s="279" t="str">
        <f t="shared" si="18"/>
        <v>6.4</v>
      </c>
      <c r="G327" s="279" t="str">
        <f t="shared" si="19"/>
        <v>3.0</v>
      </c>
      <c r="H327" s="4">
        <v>146</v>
      </c>
      <c r="I327" s="4">
        <v>119</v>
      </c>
      <c r="J327" s="4">
        <v>154</v>
      </c>
    </row>
    <row r="328" spans="1:10" ht="15">
      <c r="B328" s="603" t="s">
        <v>1747</v>
      </c>
      <c r="C328" s="4" t="s">
        <v>592</v>
      </c>
      <c r="D328" s="4" t="s">
        <v>1360</v>
      </c>
      <c r="E328" s="279" t="str">
        <f t="shared" si="17"/>
        <v>4.2P </v>
      </c>
      <c r="F328" s="279" t="str">
        <f t="shared" si="18"/>
        <v>6.4</v>
      </c>
      <c r="G328" s="279" t="str">
        <f t="shared" si="19"/>
        <v>5.4</v>
      </c>
      <c r="H328" s="4">
        <v>158</v>
      </c>
      <c r="I328" s="4">
        <v>112</v>
      </c>
      <c r="J328" s="4">
        <v>176</v>
      </c>
    </row>
    <row r="329" spans="1:10" ht="15">
      <c r="B329" s="604" t="s">
        <v>1748</v>
      </c>
      <c r="C329" s="4" t="s">
        <v>593</v>
      </c>
      <c r="D329" s="4" t="s">
        <v>1361</v>
      </c>
      <c r="E329" s="279" t="str">
        <f t="shared" si="17"/>
        <v>3.5P </v>
      </c>
      <c r="F329" s="279" t="str">
        <f t="shared" si="18"/>
        <v>5.8</v>
      </c>
      <c r="G329" s="279" t="str">
        <f t="shared" si="19"/>
        <v>6.1</v>
      </c>
      <c r="H329" s="4">
        <v>139</v>
      </c>
      <c r="I329" s="4">
        <v>88</v>
      </c>
      <c r="J329" s="4">
        <v>163</v>
      </c>
    </row>
    <row r="330" spans="1:10" ht="15">
      <c r="B330" s="605" t="s">
        <v>1749</v>
      </c>
      <c r="C330" s="4" t="s">
        <v>594</v>
      </c>
      <c r="D330" s="4" t="s">
        <v>1362</v>
      </c>
      <c r="E330" s="279" t="str">
        <f t="shared" si="17"/>
        <v>0.5P </v>
      </c>
      <c r="F330" s="279" t="str">
        <f t="shared" si="18"/>
        <v>5.1</v>
      </c>
      <c r="G330" s="279" t="str">
        <f t="shared" si="19"/>
        <v>4.5</v>
      </c>
      <c r="H330" s="4">
        <v>99</v>
      </c>
      <c r="I330" s="4">
        <v>69</v>
      </c>
      <c r="J330" s="4">
        <v>131</v>
      </c>
    </row>
    <row r="331" spans="1:10" ht="15">
      <c r="B331" s="606" t="s">
        <v>1750</v>
      </c>
      <c r="C331" s="4" t="s">
        <v>595</v>
      </c>
      <c r="D331" s="4" t="s">
        <v>1363</v>
      </c>
      <c r="E331" s="279" t="str">
        <f t="shared" si="17"/>
        <v>0.4P </v>
      </c>
      <c r="F331" s="279" t="str">
        <f t="shared" si="18"/>
        <v>4.6</v>
      </c>
      <c r="G331" s="279" t="str">
        <f t="shared" si="19"/>
        <v>3.1</v>
      </c>
      <c r="H331" s="4">
        <v>81</v>
      </c>
      <c r="I331" s="4">
        <v>51</v>
      </c>
      <c r="J331" s="4">
        <v>101</v>
      </c>
    </row>
    <row r="332" spans="1:10" ht="15">
      <c r="A332" s="266" t="s">
        <v>1395</v>
      </c>
      <c r="B332" s="607" t="s">
        <v>1751</v>
      </c>
      <c r="C332" s="4" t="s">
        <v>597</v>
      </c>
      <c r="D332" s="4" t="s">
        <v>604</v>
      </c>
      <c r="E332" s="279" t="str">
        <f t="shared" si="17"/>
        <v xml:space="preserve">1.2P </v>
      </c>
      <c r="F332" s="279" t="str">
        <f t="shared" si="18"/>
        <v>4.2</v>
      </c>
      <c r="G332" s="279" t="str">
        <f t="shared" si="19"/>
        <v>3.1</v>
      </c>
      <c r="H332" s="4">
        <v>58</v>
      </c>
      <c r="I332" s="4">
        <v>35</v>
      </c>
      <c r="J332" s="4">
        <v>79</v>
      </c>
    </row>
    <row r="333" spans="1:10" ht="15">
      <c r="A333" s="266"/>
      <c r="B333" s="608" t="s">
        <v>1752</v>
      </c>
      <c r="C333" s="4" t="s">
        <v>598</v>
      </c>
      <c r="D333" s="4" t="s">
        <v>1364</v>
      </c>
      <c r="E333" s="279" t="str">
        <f t="shared" si="17"/>
        <v>2.9P </v>
      </c>
      <c r="F333" s="279" t="str">
        <f t="shared" si="18"/>
        <v>4.4</v>
      </c>
      <c r="G333" s="279" t="str">
        <f t="shared" si="19"/>
        <v>5.8</v>
      </c>
      <c r="H333" s="4">
        <v>80</v>
      </c>
      <c r="I333" s="4">
        <v>31</v>
      </c>
      <c r="J333" s="4">
        <v>110</v>
      </c>
    </row>
    <row r="334" spans="1:10" ht="15">
      <c r="A334" s="266"/>
      <c r="B334" s="609" t="s">
        <v>1753</v>
      </c>
      <c r="C334" s="4" t="s">
        <v>599</v>
      </c>
      <c r="D334" s="4" t="s">
        <v>1365</v>
      </c>
      <c r="E334" s="279" t="str">
        <f t="shared" si="17"/>
        <v>5.7P </v>
      </c>
      <c r="F334" s="279" t="str">
        <f t="shared" si="18"/>
        <v>3.8</v>
      </c>
      <c r="G334" s="279" t="str">
        <f t="shared" si="19"/>
        <v>2.9</v>
      </c>
      <c r="H334" s="4">
        <v>49</v>
      </c>
      <c r="I334" s="4">
        <v>6</v>
      </c>
      <c r="J334" s="4">
        <v>62</v>
      </c>
    </row>
    <row r="335" spans="1:10" ht="15">
      <c r="A335" s="266"/>
      <c r="B335" s="610" t="s">
        <v>1754</v>
      </c>
      <c r="C335" s="4" t="s">
        <v>600</v>
      </c>
      <c r="D335" s="4" t="s">
        <v>1366</v>
      </c>
      <c r="E335" s="279" t="str">
        <f t="shared" si="17"/>
        <v>9.9RP </v>
      </c>
      <c r="F335" s="279" t="str">
        <f t="shared" si="18"/>
        <v>8.1</v>
      </c>
      <c r="G335" s="279" t="str">
        <f t="shared" si="19"/>
        <v>0.9</v>
      </c>
      <c r="H335" s="4">
        <v>203</v>
      </c>
      <c r="I335" s="4">
        <v>189</v>
      </c>
      <c r="J335" s="4">
        <v>188</v>
      </c>
    </row>
    <row r="336" spans="1:10" ht="15">
      <c r="A336" s="266"/>
      <c r="B336" s="611" t="s">
        <v>1755</v>
      </c>
      <c r="C336" s="4" t="s">
        <v>601</v>
      </c>
      <c r="D336" s="4" t="s">
        <v>1367</v>
      </c>
      <c r="E336" s="279" t="str">
        <f t="shared" si="17"/>
        <v>7.8RP </v>
      </c>
      <c r="F336" s="279" t="str">
        <f t="shared" si="18"/>
        <v>7.9</v>
      </c>
      <c r="G336" s="279" t="str">
        <f t="shared" si="19"/>
        <v>1.5</v>
      </c>
      <c r="H336" s="4">
        <v>211</v>
      </c>
      <c r="I336" s="4">
        <v>180</v>
      </c>
      <c r="J336" s="4">
        <v>186</v>
      </c>
    </row>
    <row r="337" spans="1:10" ht="15">
      <c r="A337" s="266"/>
      <c r="B337" s="612" t="s">
        <v>1756</v>
      </c>
      <c r="C337" s="4" t="s">
        <v>602</v>
      </c>
      <c r="D337" s="4" t="s">
        <v>1368</v>
      </c>
      <c r="E337" s="279" t="str">
        <f t="shared" si="17"/>
        <v>2.8RP </v>
      </c>
      <c r="F337" s="279" t="str">
        <f t="shared" si="18"/>
        <v>7.6</v>
      </c>
      <c r="G337" s="279" t="str">
        <f t="shared" si="19"/>
        <v>1.9</v>
      </c>
      <c r="H337" s="4">
        <v>187</v>
      </c>
      <c r="I337" s="4">
        <v>167</v>
      </c>
      <c r="J337" s="4">
        <v>178</v>
      </c>
    </row>
    <row r="338" spans="1:10" ht="15">
      <c r="A338" s="238"/>
      <c r="B338" s="613" t="s">
        <v>1757</v>
      </c>
      <c r="C338" s="4" t="s">
        <v>603</v>
      </c>
      <c r="D338" s="4" t="s">
        <v>1369</v>
      </c>
      <c r="E338" s="279" t="str">
        <f t="shared" ref="E338:E352" si="20">LEFT(D338,FIND("/",D338,1)-4)</f>
        <v>4.1RP </v>
      </c>
      <c r="F338" s="279" t="str">
        <f t="shared" si="18"/>
        <v>8.4</v>
      </c>
      <c r="G338" s="279" t="str">
        <f t="shared" si="19"/>
        <v>3.2</v>
      </c>
      <c r="H338" s="4">
        <v>234</v>
      </c>
      <c r="I338" s="4">
        <v>191</v>
      </c>
      <c r="J338" s="4">
        <v>208</v>
      </c>
    </row>
    <row r="339" spans="1:10" ht="15">
      <c r="A339" s="266" t="s">
        <v>1396</v>
      </c>
      <c r="B339" s="614" t="s">
        <v>1758</v>
      </c>
      <c r="C339" s="4" t="s">
        <v>605</v>
      </c>
      <c r="D339" s="4" t="s">
        <v>612</v>
      </c>
      <c r="E339" s="279" t="str">
        <f t="shared" si="20"/>
        <v xml:space="preserve">9.7RP </v>
      </c>
      <c r="F339" s="279" t="str">
        <f t="shared" si="18"/>
        <v>8.3</v>
      </c>
      <c r="G339" s="279" t="str">
        <f t="shared" si="19"/>
        <v>2.2</v>
      </c>
      <c r="H339" s="4">
        <v>223</v>
      </c>
      <c r="I339" s="4">
        <v>191</v>
      </c>
      <c r="J339" s="4">
        <v>196</v>
      </c>
    </row>
    <row r="340" spans="1:10" ht="15">
      <c r="A340" s="266"/>
      <c r="B340" s="615" t="s">
        <v>1759</v>
      </c>
      <c r="C340" s="4" t="s">
        <v>606</v>
      </c>
      <c r="D340" s="4" t="s">
        <v>1370</v>
      </c>
      <c r="E340" s="279" t="str">
        <f t="shared" si="20"/>
        <v>6.5RP </v>
      </c>
      <c r="F340" s="279" t="str">
        <f t="shared" si="18"/>
        <v>8.3</v>
      </c>
      <c r="G340" s="279" t="str">
        <f t="shared" si="19"/>
        <v>2.6</v>
      </c>
      <c r="H340" s="4">
        <v>233</v>
      </c>
      <c r="I340" s="4">
        <v>187</v>
      </c>
      <c r="J340" s="4">
        <v>197</v>
      </c>
    </row>
    <row r="341" spans="1:10" ht="15">
      <c r="A341" s="266"/>
      <c r="B341" s="616" t="s">
        <v>1760</v>
      </c>
      <c r="C341" s="4" t="s">
        <v>607</v>
      </c>
      <c r="D341" s="4" t="s">
        <v>1371</v>
      </c>
      <c r="E341" s="279" t="str">
        <f t="shared" si="20"/>
        <v>7.4RP </v>
      </c>
      <c r="F341" s="279" t="str">
        <f t="shared" si="18"/>
        <v>8.1</v>
      </c>
      <c r="G341" s="279" t="str">
        <f t="shared" si="19"/>
        <v>2.5</v>
      </c>
      <c r="H341" s="4">
        <v>220</v>
      </c>
      <c r="I341" s="4">
        <v>183</v>
      </c>
      <c r="J341" s="4">
        <v>191</v>
      </c>
    </row>
    <row r="342" spans="1:10" ht="15">
      <c r="A342" s="266"/>
      <c r="B342" s="617" t="s">
        <v>1761</v>
      </c>
      <c r="C342" s="4" t="s">
        <v>608</v>
      </c>
      <c r="D342" s="4" t="s">
        <v>1372</v>
      </c>
      <c r="E342" s="279" t="str">
        <f t="shared" si="20"/>
        <v>3.8RP </v>
      </c>
      <c r="F342" s="279" t="str">
        <f t="shared" si="18"/>
        <v>7.4</v>
      </c>
      <c r="G342" s="279" t="str">
        <f t="shared" si="19"/>
        <v>2.9</v>
      </c>
      <c r="H342" s="4">
        <v>199</v>
      </c>
      <c r="I342" s="4">
        <v>156</v>
      </c>
      <c r="J342" s="4">
        <v>176</v>
      </c>
    </row>
    <row r="343" spans="1:10" ht="15">
      <c r="A343" s="266"/>
      <c r="B343" s="618" t="s">
        <v>1762</v>
      </c>
      <c r="C343" s="4" t="s">
        <v>609</v>
      </c>
      <c r="D343" s="4" t="s">
        <v>1373</v>
      </c>
      <c r="E343" s="279" t="str">
        <f t="shared" si="20"/>
        <v>4.6RP </v>
      </c>
      <c r="F343" s="279" t="str">
        <f t="shared" si="18"/>
        <v>6.6</v>
      </c>
      <c r="G343" s="279" t="str">
        <f t="shared" si="19"/>
        <v>3.2</v>
      </c>
      <c r="H343" s="4">
        <v>174</v>
      </c>
      <c r="I343" s="4">
        <v>120</v>
      </c>
      <c r="J343" s="4">
        <v>144</v>
      </c>
    </row>
    <row r="344" spans="1:10" ht="15">
      <c r="A344" s="266"/>
      <c r="B344" s="619" t="s">
        <v>1763</v>
      </c>
      <c r="C344" s="4" t="s">
        <v>610</v>
      </c>
      <c r="D344" s="4" t="s">
        <v>1374</v>
      </c>
      <c r="E344" s="279" t="str">
        <f t="shared" si="20"/>
        <v>8.1RP </v>
      </c>
      <c r="F344" s="279" t="str">
        <f t="shared" si="18"/>
        <v>6.9</v>
      </c>
      <c r="G344" s="279" t="str">
        <f t="shared" si="19"/>
        <v>5.3</v>
      </c>
      <c r="H344" s="4">
        <v>217</v>
      </c>
      <c r="I344" s="4">
        <v>125</v>
      </c>
      <c r="J344" s="4">
        <v>146</v>
      </c>
    </row>
    <row r="345" spans="1:10" ht="15">
      <c r="A345" s="238"/>
      <c r="B345" s="620" t="s">
        <v>1764</v>
      </c>
      <c r="C345" s="4" t="s">
        <v>611</v>
      </c>
      <c r="D345" s="4" t="s">
        <v>1375</v>
      </c>
      <c r="E345" s="279" t="str">
        <f t="shared" si="20"/>
        <v>9.9RP </v>
      </c>
      <c r="F345" s="279" t="str">
        <f t="shared" si="18"/>
        <v>6.5</v>
      </c>
      <c r="G345" s="279" t="str">
        <f t="shared" si="19"/>
        <v>9.0</v>
      </c>
      <c r="H345" s="4">
        <v>243</v>
      </c>
      <c r="I345" s="4">
        <v>92</v>
      </c>
      <c r="J345" s="4">
        <v>111</v>
      </c>
    </row>
    <row r="346" spans="1:10" ht="15">
      <c r="B346" s="621" t="s">
        <v>1765</v>
      </c>
      <c r="C346" s="4" t="s">
        <v>613</v>
      </c>
      <c r="D346" s="4" t="s">
        <v>620</v>
      </c>
      <c r="E346" s="279" t="str">
        <f t="shared" si="20"/>
        <v xml:space="preserve">6.7RP </v>
      </c>
      <c r="F346" s="279" t="str">
        <f t="shared" si="18"/>
        <v>5.9</v>
      </c>
      <c r="G346" s="279" t="str">
        <f t="shared" si="19"/>
        <v>9.7</v>
      </c>
      <c r="H346" s="4">
        <v>220</v>
      </c>
      <c r="I346" s="4">
        <v>67</v>
      </c>
      <c r="J346" s="4">
        <v>113</v>
      </c>
    </row>
    <row r="347" spans="1:10" ht="15">
      <c r="B347" s="622" t="s">
        <v>1766</v>
      </c>
      <c r="C347" s="4" t="s">
        <v>614</v>
      </c>
      <c r="D347" s="4" t="s">
        <v>1376</v>
      </c>
      <c r="E347" s="279" t="str">
        <f t="shared" si="20"/>
        <v>3.0RP </v>
      </c>
      <c r="F347" s="279" t="str">
        <f t="shared" si="18"/>
        <v>4.9</v>
      </c>
      <c r="G347" s="279" t="str">
        <f t="shared" si="19"/>
        <v>9.8</v>
      </c>
      <c r="H347" s="4">
        <v>183</v>
      </c>
      <c r="I347" s="4">
        <v>27</v>
      </c>
      <c r="J347" s="4">
        <v>111</v>
      </c>
    </row>
    <row r="348" spans="1:10" ht="15">
      <c r="B348" s="623" t="s">
        <v>1767</v>
      </c>
      <c r="C348" s="4" t="s">
        <v>615</v>
      </c>
      <c r="D348" s="4" t="s">
        <v>1377</v>
      </c>
      <c r="E348" s="279" t="str">
        <f t="shared" si="20"/>
        <v>3.2RP </v>
      </c>
      <c r="F348" s="279" t="str">
        <f t="shared" si="18"/>
        <v>4.8</v>
      </c>
      <c r="G348" s="279" t="str">
        <f t="shared" si="19"/>
        <v>4.8</v>
      </c>
      <c r="H348" s="4">
        <v>129</v>
      </c>
      <c r="I348" s="4">
        <v>43</v>
      </c>
      <c r="J348" s="4">
        <v>88</v>
      </c>
    </row>
    <row r="349" spans="1:10" ht="15">
      <c r="B349" s="624" t="s">
        <v>1768</v>
      </c>
      <c r="C349" s="4" t="s">
        <v>616</v>
      </c>
      <c r="D349" s="4" t="s">
        <v>1378</v>
      </c>
      <c r="E349" s="279" t="str">
        <f t="shared" si="20"/>
        <v>5.0RP </v>
      </c>
      <c r="F349" s="279" t="str">
        <f t="shared" si="18"/>
        <v>5.4</v>
      </c>
      <c r="G349" s="279" t="str">
        <f t="shared" si="19"/>
        <v>3.9</v>
      </c>
      <c r="H349" s="4">
        <v>136</v>
      </c>
      <c r="I349" s="4">
        <v>70</v>
      </c>
      <c r="J349" s="4">
        <v>98</v>
      </c>
    </row>
    <row r="350" spans="1:10" ht="15">
      <c r="B350" s="625" t="s">
        <v>1769</v>
      </c>
      <c r="C350" s="4" t="s">
        <v>617</v>
      </c>
      <c r="D350" s="4" t="s">
        <v>621</v>
      </c>
      <c r="E350" s="279" t="str">
        <f t="shared" si="20"/>
        <v xml:space="preserve">2.0RP </v>
      </c>
      <c r="F350" s="279" t="str">
        <f t="shared" si="18"/>
        <v>5.3</v>
      </c>
      <c r="G350" s="279" t="str">
        <f t="shared" si="19"/>
        <v>2.3</v>
      </c>
      <c r="H350" s="4">
        <v>108</v>
      </c>
      <c r="I350" s="4">
        <v>76</v>
      </c>
      <c r="J350" s="4">
        <v>97</v>
      </c>
    </row>
    <row r="351" spans="1:10" ht="15">
      <c r="B351" s="626" t="s">
        <v>1770</v>
      </c>
      <c r="C351" s="4" t="s">
        <v>618</v>
      </c>
      <c r="D351" s="4" t="s">
        <v>622</v>
      </c>
      <c r="E351" s="279" t="str">
        <f t="shared" si="20"/>
        <v xml:space="preserve">9.8RP </v>
      </c>
      <c r="F351" s="279" t="str">
        <f t="shared" si="18"/>
        <v>5.1</v>
      </c>
      <c r="G351" s="279" t="str">
        <f t="shared" si="19"/>
        <v>6.3</v>
      </c>
      <c r="H351" s="4">
        <v>157</v>
      </c>
      <c r="I351" s="4">
        <v>51</v>
      </c>
      <c r="J351" s="4">
        <v>73</v>
      </c>
    </row>
    <row r="352" spans="1:10" ht="15">
      <c r="B352" s="627" t="s">
        <v>1771</v>
      </c>
      <c r="C352" s="4" t="s">
        <v>619</v>
      </c>
      <c r="D352" s="4" t="s">
        <v>623</v>
      </c>
      <c r="E352" s="279" t="str">
        <f t="shared" si="20"/>
        <v xml:space="preserve">9.9RP </v>
      </c>
      <c r="F352" s="279" t="str">
        <f t="shared" si="18"/>
        <v>5.4</v>
      </c>
      <c r="G352" s="279" t="str">
        <f t="shared" si="19"/>
        <v>0.4</v>
      </c>
      <c r="H352" s="4">
        <v>100</v>
      </c>
      <c r="I352" s="4">
        <v>87</v>
      </c>
      <c r="J352" s="4">
        <v>94</v>
      </c>
    </row>
  </sheetData>
  <autoFilter ref="B3:J352"/>
  <mergeCells count="19">
    <mergeCell ref="A206:A211"/>
    <mergeCell ref="A45:A50"/>
    <mergeCell ref="A122:A127"/>
    <mergeCell ref="A332:A337"/>
    <mergeCell ref="A339:A344"/>
    <mergeCell ref="A3:A16"/>
    <mergeCell ref="A17:A44"/>
    <mergeCell ref="A51:A121"/>
    <mergeCell ref="A213:A218"/>
    <mergeCell ref="A234:A239"/>
    <mergeCell ref="A241:A246"/>
    <mergeCell ref="A276:A281"/>
    <mergeCell ref="A283:A288"/>
    <mergeCell ref="A318:A323"/>
    <mergeCell ref="A129:A134"/>
    <mergeCell ref="A157:A162"/>
    <mergeCell ref="A164:A169"/>
    <mergeCell ref="A185:A190"/>
    <mergeCell ref="A192:A197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비교</vt:lpstr>
      <vt:lpstr>RAL</vt:lpstr>
      <vt:lpstr>한국페인트잉크공업협동조합 munsell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MUNSELL/RAL COLOR 비교</dc:title>
  <dc:creator>ccobi.. cuki..</dc:creator>
  <cp:lastModifiedBy>user</cp:lastModifiedBy>
  <cp:lastPrinted>2011-01-04T09:40:30Z</cp:lastPrinted>
  <dcterms:created xsi:type="dcterms:W3CDTF">2003-03-05T09:44:02Z</dcterms:created>
  <dcterms:modified xsi:type="dcterms:W3CDTF">2011-01-04T09:40:32Z</dcterms:modified>
</cp:coreProperties>
</file>